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říjmy" sheetId="1" r:id="rId1"/>
    <sheet name="Výdaje" sheetId="2" r:id="rId2"/>
    <sheet name="Financování" sheetId="3" r:id="rId3"/>
  </sheets>
  <definedNames/>
  <calcPr fullCalcOnLoad="1"/>
</workbook>
</file>

<file path=xl/sharedStrings.xml><?xml version="1.0" encoding="utf-8"?>
<sst xmlns="http://schemas.openxmlformats.org/spreadsheetml/2006/main" count="440" uniqueCount="315">
  <si>
    <t>Rozpočet Města Město Albrechtice na rok 2011</t>
  </si>
  <si>
    <t>rozpočet byl schválen usnesením zastupitelstva města</t>
  </si>
  <si>
    <t>číslo 10/3/44  ze dne 15.12.2010</t>
  </si>
  <si>
    <t>Rozpočtové příjmy</t>
  </si>
  <si>
    <t>Odd§</t>
  </si>
  <si>
    <t>Položka</t>
  </si>
  <si>
    <t>Text</t>
  </si>
  <si>
    <t>Schválený rozpočet v Kč</t>
  </si>
  <si>
    <t>0000</t>
  </si>
  <si>
    <t>Místní poplatky</t>
  </si>
  <si>
    <t>Poplatek za likvidaci komun.odpadu</t>
  </si>
  <si>
    <t>Poplatek za lázeňský nebo rekreační pobyt</t>
  </si>
  <si>
    <t>Poplatek za užívání veřejného prostranství</t>
  </si>
  <si>
    <t xml:space="preserve">Poplatek ze vstupného </t>
  </si>
  <si>
    <t>Poplatek z ubytovací kapacity</t>
  </si>
  <si>
    <t>Poplatek za provozovaný výherní hrací přístroj</t>
  </si>
  <si>
    <t>Poplatek ze psů</t>
  </si>
  <si>
    <t>Splátky půjček</t>
  </si>
  <si>
    <t>Splátky půjč. prostředků fond byt.výstavby</t>
  </si>
  <si>
    <t>Dotace a převody</t>
  </si>
  <si>
    <t>Dotace na školství</t>
  </si>
  <si>
    <t>Dotace na státní správu</t>
  </si>
  <si>
    <t>Dotace pro ZŠ z OP vzdělávání pro konkur.</t>
  </si>
  <si>
    <t>Dotace pro komunitní plánování</t>
  </si>
  <si>
    <t>Dotace z MSK pro hasiče</t>
  </si>
  <si>
    <t>Dotace na sběrný dvůr</t>
  </si>
  <si>
    <t>Převody do sociálního fondu z rozp. učtu</t>
  </si>
  <si>
    <t>Správní poplatky</t>
  </si>
  <si>
    <t>Správní poplatek matrika</t>
  </si>
  <si>
    <t>Správní poplatek stavební</t>
  </si>
  <si>
    <t>Správní poplatek výpisy z KN</t>
  </si>
  <si>
    <t>Správní poplatek výpisy z RT</t>
  </si>
  <si>
    <t>Správní poplatek výpisy z OR</t>
  </si>
  <si>
    <t>Správní poplatek výpisy ze ŽR</t>
  </si>
  <si>
    <t>Správní poplatek výpisy bodové hod.řidičů</t>
  </si>
  <si>
    <t>Správní poplatek konverze dat.schránky</t>
  </si>
  <si>
    <t>Správní poplatek provozovaný VHP</t>
  </si>
  <si>
    <t>Ostatní příjem</t>
  </si>
  <si>
    <t>Odvod  výtěžku z provozování VHP</t>
  </si>
  <si>
    <t>Daně</t>
  </si>
  <si>
    <t>Daň z příjmu právnických osob - obce</t>
  </si>
  <si>
    <t>Daň z nemovitosti</t>
  </si>
  <si>
    <t>Daň z příjmu právnických osob</t>
  </si>
  <si>
    <t>Daň z příjmu fyz.osob ze sam.výd.čin.</t>
  </si>
  <si>
    <t>Daň z příjmu fyz.osob z kapit.výnosů</t>
  </si>
  <si>
    <t>Daň z přidané hodnoty</t>
  </si>
  <si>
    <t>Daň z příjmu fyz.osob ze záv. činnosti</t>
  </si>
  <si>
    <t>Ozdrav.hosp.zvířat</t>
  </si>
  <si>
    <t>Příjmy z poskyt.služeb - za umístění psů</t>
  </si>
  <si>
    <t>Mateřské školy</t>
  </si>
  <si>
    <t>Odvody příspěvkových organizace</t>
  </si>
  <si>
    <t>Základní školy</t>
  </si>
  <si>
    <t>Činnosti knihovnické</t>
  </si>
  <si>
    <t>Poplatky z půjčovného</t>
  </si>
  <si>
    <t>Kultura</t>
  </si>
  <si>
    <t>Příjmy ze vstupného za koncerty</t>
  </si>
  <si>
    <t>88 3319</t>
  </si>
  <si>
    <t>Linhartovské kulturní léto</t>
  </si>
  <si>
    <t>Příjmy ze vstupného</t>
  </si>
  <si>
    <t>Ostatní tělovýchovná činnost</t>
  </si>
  <si>
    <t>Příjmy z víceúčelového hřiště</t>
  </si>
  <si>
    <t>Bytové hospodářství</t>
  </si>
  <si>
    <t>Příjmy z poskytování služeb</t>
  </si>
  <si>
    <t>Příjmy z pronájmu nemovitostí</t>
  </si>
  <si>
    <t>Nebytové hospodářství</t>
  </si>
  <si>
    <t>Prodej nebytových budov</t>
  </si>
  <si>
    <t>Nakládání a správa majetku</t>
  </si>
  <si>
    <t>Prodej neinvestičního majetku</t>
  </si>
  <si>
    <t>1019  3639</t>
  </si>
  <si>
    <t>Zemědělství</t>
  </si>
  <si>
    <t>Příjmy z prodeje pozemku</t>
  </si>
  <si>
    <t>Veřejné osvětlení</t>
  </si>
  <si>
    <t>Přijaté náhrady</t>
  </si>
  <si>
    <t>Sběr a svoz komunálního odpadu</t>
  </si>
  <si>
    <t>Za prodej papíru z kontejneru</t>
  </si>
  <si>
    <t>Využívání a zneškodňování kom.odpadu</t>
  </si>
  <si>
    <t>Poplatek za třídění z Eko-komu</t>
  </si>
  <si>
    <t>Bezpečnost a veřejný pořádek</t>
  </si>
  <si>
    <t>Přijaté sankční platby z pokut KPP</t>
  </si>
  <si>
    <t>Činnost místní správy</t>
  </si>
  <si>
    <t>Ostatní nedaňové příjmy</t>
  </si>
  <si>
    <t>Přijaté nekapitálové příspěvky</t>
  </si>
  <si>
    <t>Obecné příjmy z finančních operací</t>
  </si>
  <si>
    <t>Příjmy z úroků</t>
  </si>
  <si>
    <t>Příjmy z úroku sociální fond</t>
  </si>
  <si>
    <t>Příjmy z úroků z půjček</t>
  </si>
  <si>
    <t>Finanční vypořádání minulých let</t>
  </si>
  <si>
    <t xml:space="preserve">Příjmy z fin.vypořádní </t>
  </si>
  <si>
    <t>Příjmy celkem</t>
  </si>
  <si>
    <t>číslo  10/3/44  ze dne 15.12.2010</t>
  </si>
  <si>
    <t>Rozpočtové výdaje</t>
  </si>
  <si>
    <t>položka</t>
  </si>
  <si>
    <t>text</t>
  </si>
  <si>
    <t xml:space="preserve">Schválený rozpočet </t>
  </si>
  <si>
    <t>součty odd§</t>
  </si>
  <si>
    <t>Zařízení pro nalezené psy</t>
  </si>
  <si>
    <t>nákup materiálu</t>
  </si>
  <si>
    <t>elektrická energie</t>
  </si>
  <si>
    <t>nákup ostatních služeb</t>
  </si>
  <si>
    <t>opravy a údržování</t>
  </si>
  <si>
    <t>Silnice, komunikace</t>
  </si>
  <si>
    <t>ostatní osobní náklady</t>
  </si>
  <si>
    <t>obnova dopravního značení</t>
  </si>
  <si>
    <t>ost.neinvest.transfery  - příspěvek I/57</t>
  </si>
  <si>
    <t>nákup materiálu -zimní údržba</t>
  </si>
  <si>
    <t>nákup ostatních  služeb - zimní údržba</t>
  </si>
  <si>
    <t>investiční výdaje</t>
  </si>
  <si>
    <t>Ostatní záležitosí pozem.komun. - chodníky</t>
  </si>
  <si>
    <t>chodníky - posyp - sůl</t>
  </si>
  <si>
    <t>oprava a údržování chodníků</t>
  </si>
  <si>
    <t>investiční výdaje -  PD chodníky</t>
  </si>
  <si>
    <t>Provoz veřejné silniční dopravy</t>
  </si>
  <si>
    <t>pojištění aut.zastávky</t>
  </si>
  <si>
    <t>výdaje na ztrátovost dopravy</t>
  </si>
  <si>
    <t>Pitná voda</t>
  </si>
  <si>
    <t>příspěvky občanům na vrty na vodu</t>
  </si>
  <si>
    <t>rezerva na opravy</t>
  </si>
  <si>
    <t>Odpadní vody, kanalizace</t>
  </si>
  <si>
    <t>úroky z úvěru na kanalizaci</t>
  </si>
  <si>
    <t>nákup kolků</t>
  </si>
  <si>
    <t>platby daní a poplatků</t>
  </si>
  <si>
    <t>investiční transfer - splátka půjčky</t>
  </si>
  <si>
    <t>Vodní díla v krajině - rybník Celňák</t>
  </si>
  <si>
    <t>nájemné</t>
  </si>
  <si>
    <t>Předškolní zařízení</t>
  </si>
  <si>
    <t>pojištění</t>
  </si>
  <si>
    <t>pohoštění</t>
  </si>
  <si>
    <t>věcné dary</t>
  </si>
  <si>
    <t>příspěvek na provoz školka a jídelna</t>
  </si>
  <si>
    <t>příspěvek na provoz</t>
  </si>
  <si>
    <t>přísvěvek - dotace z OP na vzdělávání</t>
  </si>
  <si>
    <t>platy zaměstnanců v prac.poměru</t>
  </si>
  <si>
    <t xml:space="preserve">povinné pojištění na sociální zabezpečení </t>
  </si>
  <si>
    <t>povinné pojištění na zdravotní pojištění</t>
  </si>
  <si>
    <t>nákup časopisů</t>
  </si>
  <si>
    <t>nákup DDHM</t>
  </si>
  <si>
    <t>studená voda</t>
  </si>
  <si>
    <t>teplo</t>
  </si>
  <si>
    <t>teplá voda</t>
  </si>
  <si>
    <t>služby pošt</t>
  </si>
  <si>
    <t xml:space="preserve">služby telekomunikací </t>
  </si>
  <si>
    <t>cestovné</t>
  </si>
  <si>
    <t>ostatní neinvestiční příspěvky - okresní knihovna</t>
  </si>
  <si>
    <t>příspěvek na stravování a ost. z fondu zaměstnanců</t>
  </si>
  <si>
    <t>Ostatní záležitosti kultury</t>
  </si>
  <si>
    <t>ostatní osobní výdaje - kronika</t>
  </si>
  <si>
    <t>nákup materiálu - kladení věnců, kronika</t>
  </si>
  <si>
    <t>nákup ostatních služeb- kladení věnců</t>
  </si>
  <si>
    <t>nákup ostatních služeb - koncerty</t>
  </si>
  <si>
    <t>plesy - věcné dary</t>
  </si>
  <si>
    <t>dětský den - mzdové výdaje</t>
  </si>
  <si>
    <t>dětský den - nákup materiálu</t>
  </si>
  <si>
    <t>dětský den - nákup služeb</t>
  </si>
  <si>
    <t>dětský den - pohoštění</t>
  </si>
  <si>
    <t>dětský den - věcné dary</t>
  </si>
  <si>
    <t>vánoční jarmark - spotřeba materiálu</t>
  </si>
  <si>
    <t>vánoční jarmark - nákup ostatních služeb</t>
  </si>
  <si>
    <t>88   3319</t>
  </si>
  <si>
    <t>Linhartovské kulturní léto - zámek v Linhart.</t>
  </si>
  <si>
    <t xml:space="preserve">ostatní osobní výdaje </t>
  </si>
  <si>
    <t>nákup drobného majetku</t>
  </si>
  <si>
    <t>občerstvení, pohoštění</t>
  </si>
  <si>
    <t>poskytnuté neinvestiční příspěvky (OSA)</t>
  </si>
  <si>
    <t>Kulturní památky, zámek</t>
  </si>
  <si>
    <t>služby peněžních ústavů - pojištění</t>
  </si>
  <si>
    <t>Park Linhartovy</t>
  </si>
  <si>
    <t>nákup ostatních služeb údržba parku, ořez stromů</t>
  </si>
  <si>
    <t>Výdaje na kulturní a histor. hodnoty</t>
  </si>
  <si>
    <t>Ostatní záležitosti ochrany památek</t>
  </si>
  <si>
    <t>pojištění sloupu na náměstí</t>
  </si>
  <si>
    <t>Činnosti registrovaných církví</t>
  </si>
  <si>
    <t>neinvestiční transfery církvím - granty</t>
  </si>
  <si>
    <t>Kabelová televize</t>
  </si>
  <si>
    <t>Ostatní záležitosti sděl.prostředků - zpravodaj</t>
  </si>
  <si>
    <t>ostatní osobní výdaje</t>
  </si>
  <si>
    <t>nákup ostatních služeb - tisk</t>
  </si>
  <si>
    <t>Ostatní záležitosti kultury - SPOZ</t>
  </si>
  <si>
    <t>ostatní nákupy - ošatné obřady</t>
  </si>
  <si>
    <t>dary obyvatelstvu- vítání občánků</t>
  </si>
  <si>
    <t>Koupaliště</t>
  </si>
  <si>
    <t>víceúčelové hřiště mzdové výdaje</t>
  </si>
  <si>
    <t>víceúčelové hřiště soc.pojištění</t>
  </si>
  <si>
    <t>víceúčelové hřiště zdrav.pojištění</t>
  </si>
  <si>
    <t>víceúčelové hřiště spotřeba materiálu</t>
  </si>
  <si>
    <t>spotřeba vody</t>
  </si>
  <si>
    <t>nákup PHM</t>
  </si>
  <si>
    <t>víceúčelové hřiště telefonní poplatky</t>
  </si>
  <si>
    <t>nákup ostatních služeb Štít Albrechtic</t>
  </si>
  <si>
    <t>pohoštění Štít Albrechtic</t>
  </si>
  <si>
    <t>věcné dary Štít Albrechtic</t>
  </si>
  <si>
    <t>Využití volného času mládeže</t>
  </si>
  <si>
    <t>nákup drobného majetku z výtěžku</t>
  </si>
  <si>
    <t>Ostatní nemocnice</t>
  </si>
  <si>
    <t>neinvestiční příspěvek</t>
  </si>
  <si>
    <t>telefonní poplatky DD</t>
  </si>
  <si>
    <t>nákup ostatních služeb DD</t>
  </si>
  <si>
    <t>Lázeňská 2</t>
  </si>
  <si>
    <t>podíl na fond za opravy a údržování</t>
  </si>
  <si>
    <t>Nebytové prostory</t>
  </si>
  <si>
    <t>plyn Hynčice</t>
  </si>
  <si>
    <t>spotřeba materiálu</t>
  </si>
  <si>
    <t>nákup DDHM - vánoční výzdoba</t>
  </si>
  <si>
    <t xml:space="preserve">nákup ost.služeb - vánoční výzdoba </t>
  </si>
  <si>
    <t>Pohřebnictví</t>
  </si>
  <si>
    <t>poskytnuté neinvesti.příspěvky</t>
  </si>
  <si>
    <t>6223  3639</t>
  </si>
  <si>
    <t>Komunální služby, mezinárodní spolupráce</t>
  </si>
  <si>
    <t>Komunální služby, územní rozvoj</t>
  </si>
  <si>
    <t>elektrická energie - hodiny na kostele</t>
  </si>
  <si>
    <t>Pozemky - správa majetku</t>
  </si>
  <si>
    <t>nákup ostatních služeb - posudky, konzultace</t>
  </si>
  <si>
    <t>platba daní a poplatků</t>
  </si>
  <si>
    <t>nákup pozemků</t>
  </si>
  <si>
    <t>Sběr o odvoz komunálních odpadů</t>
  </si>
  <si>
    <t>nákup materiálu - pytle na vývoz plastů</t>
  </si>
  <si>
    <t>nákup ostatních služeb - vývoz TKO od občanů</t>
  </si>
  <si>
    <t>sběrný dvůr - nákup ostatních služeb</t>
  </si>
  <si>
    <t>nákup ostatních služeb - vývoz skla</t>
  </si>
  <si>
    <t>nákup ostatních služeb - vývoz papíru</t>
  </si>
  <si>
    <t>nákup DDHM - kontejnerů na plasty</t>
  </si>
  <si>
    <t>nákup ostatních služeb - úklid města</t>
  </si>
  <si>
    <t>nákup ostatních služeb -vývoz kontejnerů s plasty</t>
  </si>
  <si>
    <t>nákup ostatních služeb - vývoz košů, aut.zastávky</t>
  </si>
  <si>
    <t>Sběrný dvůr</t>
  </si>
  <si>
    <t>investiční výdaje PD, vlastní podíl - výstavba</t>
  </si>
  <si>
    <t>1 3729</t>
  </si>
  <si>
    <t>Ostatní nakládání s odpady</t>
  </si>
  <si>
    <t>likvidace černých skládek</t>
  </si>
  <si>
    <t>Péče o veřejnou zeleň</t>
  </si>
  <si>
    <t>nákup ochranných prostředků</t>
  </si>
  <si>
    <t>pojištění veřejná služba</t>
  </si>
  <si>
    <t xml:space="preserve">nákup ost.služeb - sekání,údržba veřejné zeleně </t>
  </si>
  <si>
    <t>nákup ost.služeb - veřejná služba</t>
  </si>
  <si>
    <t>nákup ost.služeb  -úklid města</t>
  </si>
  <si>
    <t>Park B.Smetany</t>
  </si>
  <si>
    <t>nákup ost. služeb - sekání a údržba park B. Smetany</t>
  </si>
  <si>
    <t>nákup ost. služeb - ořez stromů v parku B. Smetany</t>
  </si>
  <si>
    <t>údržba a opravy plotu park B.Smetany</t>
  </si>
  <si>
    <t>Ostatní sociální péče - komunitní plánování</t>
  </si>
  <si>
    <t>ostatní mzdové výdaje</t>
  </si>
  <si>
    <t>nákup služeb - komunitní plánování</t>
  </si>
  <si>
    <t>výdaje z dotace na komunitní plánování</t>
  </si>
  <si>
    <t>mzdové výdaje na platy</t>
  </si>
  <si>
    <t>sociální pojištění</t>
  </si>
  <si>
    <t>zdravotní pojištění</t>
  </si>
  <si>
    <t>telefonní poplatky</t>
  </si>
  <si>
    <t>školení a vzdělávání</t>
  </si>
  <si>
    <t>propagační materiál, věcné dary</t>
  </si>
  <si>
    <t>Požární ochrana - dobrovolná část</t>
  </si>
  <si>
    <t>ostatní platy - refundace platů</t>
  </si>
  <si>
    <t>ostatní povinné pojistné  - refundace mezd</t>
  </si>
  <si>
    <t>ochranné pomůcky</t>
  </si>
  <si>
    <t>plyn</t>
  </si>
  <si>
    <t>pohonné hmoty</t>
  </si>
  <si>
    <t>služby telekomunikací</t>
  </si>
  <si>
    <t>služby školení, vzdělávání</t>
  </si>
  <si>
    <t>neinvestiční transfry - grant - Mladí hasiči</t>
  </si>
  <si>
    <t>investiční výdaje - PD hasičská zbrojnice</t>
  </si>
  <si>
    <t>Zastupitelstva obci</t>
  </si>
  <si>
    <t>odměny uvolněných členů zastupitelstev</t>
  </si>
  <si>
    <t>knihy, časopisy, tisk</t>
  </si>
  <si>
    <t>účastnické poplatky na konferencích</t>
  </si>
  <si>
    <t>ostatní výdaje - ošatné</t>
  </si>
  <si>
    <t>odměny členů rady</t>
  </si>
  <si>
    <t>zdravotní pojištění členové rady</t>
  </si>
  <si>
    <t>odměny výborům a komisím</t>
  </si>
  <si>
    <t>zdravotní pojištění - členové výborů ZM</t>
  </si>
  <si>
    <t>odměny neuvolněným členům zastupit.</t>
  </si>
  <si>
    <t>zdravotní pojištění - neuvolnění členové ZM</t>
  </si>
  <si>
    <t>platy zaměstnanců v pracovním poměru</t>
  </si>
  <si>
    <t>ostatní osobní výdaje - dohody</t>
  </si>
  <si>
    <t>zákonné pojištění - Kooperativa</t>
  </si>
  <si>
    <t>léky a zdravotnický materiál</t>
  </si>
  <si>
    <t>služby telekomunikací - telefon, internet</t>
  </si>
  <si>
    <t>pojištění majetku</t>
  </si>
  <si>
    <t>revize, posudky, právní služby, poraden</t>
  </si>
  <si>
    <t>věcné dary - FZ</t>
  </si>
  <si>
    <t>nákup předmětů na reprefond</t>
  </si>
  <si>
    <t>ost.neinvestiční transfery Svaz obcí a měst</t>
  </si>
  <si>
    <t>ost.neinvestiční transfery Sdružení Praděd</t>
  </si>
  <si>
    <t>ost.neinvestiční transfery Sdr.obcí Osoblažsko</t>
  </si>
  <si>
    <t>ost.neinvestiční transfery Mikroregion Krnovsko</t>
  </si>
  <si>
    <t>náhrada v době nemoci</t>
  </si>
  <si>
    <t>neinvestiční trans. Euroregion Praděd</t>
  </si>
  <si>
    <t>programové vybavení</t>
  </si>
  <si>
    <t>územnín plán I. Část</t>
  </si>
  <si>
    <t>nákup auta</t>
  </si>
  <si>
    <t>poštovné - odeslání sociálních dávek</t>
  </si>
  <si>
    <t>Obecné výdaje z finančních operací</t>
  </si>
  <si>
    <t>poplatky za vedení účtu</t>
  </si>
  <si>
    <t>platba úroků - byty pro důchodce</t>
  </si>
  <si>
    <t xml:space="preserve">Převody vlastním fondům </t>
  </si>
  <si>
    <t>převody do vlastních fondů (sociální)</t>
  </si>
  <si>
    <t>Ostatní finanční operace</t>
  </si>
  <si>
    <t>platba daní z příjmu za obec</t>
  </si>
  <si>
    <t>Ostatní činnosti jinde nezařazené</t>
  </si>
  <si>
    <t>nerozdělené granty na sport a kulturu</t>
  </si>
  <si>
    <t>nerozdělené granty na sociální oblast</t>
  </si>
  <si>
    <t>rezerva na investiční výdaje</t>
  </si>
  <si>
    <t>Celkem:</t>
  </si>
  <si>
    <t>Financování</t>
  </si>
  <si>
    <t>Příjmy:</t>
  </si>
  <si>
    <t>použití zůstatku z minulých let</t>
  </si>
  <si>
    <t>Výdaje:</t>
  </si>
  <si>
    <t>splátka úvěru dům  s byty pro důchodce</t>
  </si>
  <si>
    <t>splátka úvěru na  kanalizaci</t>
  </si>
  <si>
    <t>Celkem  financování výdaje:</t>
  </si>
  <si>
    <t xml:space="preserve">R e k a p i t u l a c e </t>
  </si>
  <si>
    <t>Příjmy</t>
  </si>
  <si>
    <t>Financování-příjmy</t>
  </si>
  <si>
    <t>Financování -výdaje</t>
  </si>
  <si>
    <t>Příjmy celkem:</t>
  </si>
  <si>
    <t>Výdaje</t>
  </si>
  <si>
    <t>Výdaje celkem:</t>
  </si>
  <si>
    <t>Rozdíl mezi příjmy a výdaji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</si>
</sst>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"/>
    <numFmt numFmtId="166" formatCode="@"/>
    <numFmt numFmtId="167" formatCode="D/M/YYYY"/>
    <numFmt numFmtId="168" formatCode="#,##0"/>
  </numFmts>
  <fonts count="14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u val="single"/>
      <sz val="14"/>
      <name val="Arial CE"/>
      <family val="2"/>
    </font>
    <font>
      <sz val="14"/>
      <name val="Arial CE"/>
      <family val="2"/>
    </font>
    <font>
      <b/>
      <u val="single"/>
      <sz val="10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b/>
      <u val="single"/>
      <sz val="12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sz val="12"/>
      <name val="Arial CE"/>
      <family val="2"/>
    </font>
    <font>
      <sz val="9"/>
      <name val="Arial CE"/>
      <family val="2"/>
    </font>
    <font>
      <b/>
      <sz val="11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1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2" fillId="0" borderId="0" xfId="0" applyFont="1" applyAlignment="1">
      <alignment horizontal="center"/>
    </xf>
    <xf numFmtId="164" fontId="3" fillId="2" borderId="0" xfId="0" applyFont="1" applyFill="1" applyAlignment="1">
      <alignment/>
    </xf>
    <xf numFmtId="164" fontId="4" fillId="2" borderId="0" xfId="0" applyFont="1" applyFill="1" applyAlignment="1">
      <alignment/>
    </xf>
    <xf numFmtId="164" fontId="0" fillId="2" borderId="0" xfId="0" applyFill="1" applyAlignment="1">
      <alignment/>
    </xf>
    <xf numFmtId="164" fontId="2" fillId="0" borderId="0" xfId="0" applyFont="1" applyAlignment="1">
      <alignment/>
    </xf>
    <xf numFmtId="164" fontId="0" fillId="0" borderId="0" xfId="0" applyFont="1" applyAlignment="1">
      <alignment horizontal="center"/>
    </xf>
    <xf numFmtId="164" fontId="5" fillId="2" borderId="0" xfId="0" applyFont="1" applyFill="1" applyAlignment="1">
      <alignment/>
    </xf>
    <xf numFmtId="164" fontId="5" fillId="0" borderId="0" xfId="0" applyFont="1" applyAlignment="1">
      <alignment horizontal="center"/>
    </xf>
    <xf numFmtId="164" fontId="5" fillId="0" borderId="0" xfId="0" applyFont="1" applyAlignment="1">
      <alignment/>
    </xf>
    <xf numFmtId="165" fontId="0" fillId="0" borderId="0" xfId="0" applyNumberFormat="1" applyFont="1" applyAlignment="1">
      <alignment/>
    </xf>
    <xf numFmtId="166" fontId="0" fillId="0" borderId="1" xfId="0" applyNumberFormat="1" applyFont="1" applyBorder="1" applyAlignment="1">
      <alignment horizontal="right"/>
    </xf>
    <xf numFmtId="164" fontId="0" fillId="0" borderId="1" xfId="0" applyBorder="1" applyAlignment="1">
      <alignment/>
    </xf>
    <xf numFmtId="164" fontId="2" fillId="2" borderId="1" xfId="0" applyFont="1" applyFill="1" applyBorder="1" applyAlignment="1">
      <alignment/>
    </xf>
    <xf numFmtId="165" fontId="0" fillId="0" borderId="1" xfId="0" applyNumberFormat="1" applyFont="1" applyBorder="1" applyAlignment="1">
      <alignment/>
    </xf>
    <xf numFmtId="165" fontId="2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0" fillId="2" borderId="1" xfId="0" applyFill="1" applyBorder="1" applyAlignment="1">
      <alignment/>
    </xf>
    <xf numFmtId="165" fontId="2" fillId="2" borderId="1" xfId="0" applyNumberFormat="1" applyFont="1" applyFill="1" applyBorder="1" applyAlignment="1">
      <alignment/>
    </xf>
    <xf numFmtId="166" fontId="2" fillId="2" borderId="1" xfId="0" applyNumberFormat="1" applyFont="1" applyFill="1" applyBorder="1" applyAlignment="1">
      <alignment horizontal="right"/>
    </xf>
    <xf numFmtId="165" fontId="2" fillId="3" borderId="1" xfId="0" applyNumberFormat="1" applyFont="1" applyFill="1" applyBorder="1" applyAlignment="1">
      <alignment/>
    </xf>
    <xf numFmtId="164" fontId="2" fillId="3" borderId="1" xfId="0" applyFont="1" applyFill="1" applyBorder="1" applyAlignment="1">
      <alignment/>
    </xf>
    <xf numFmtId="164" fontId="0" fillId="3" borderId="1" xfId="0" applyFill="1" applyBorder="1" applyAlignment="1">
      <alignment/>
    </xf>
    <xf numFmtId="164" fontId="0" fillId="3" borderId="1" xfId="0" applyFont="1" applyFill="1" applyBorder="1" applyAlignment="1">
      <alignment/>
    </xf>
    <xf numFmtId="164" fontId="0" fillId="0" borderId="1" xfId="0" applyFont="1" applyBorder="1" applyAlignment="1">
      <alignment/>
    </xf>
    <xf numFmtId="164" fontId="6" fillId="2" borderId="2" xfId="0" applyFont="1" applyFill="1" applyBorder="1" applyAlignment="1">
      <alignment/>
    </xf>
    <xf numFmtId="165" fontId="6" fillId="2" borderId="3" xfId="0" applyNumberFormat="1" applyFont="1" applyFill="1" applyBorder="1" applyAlignment="1">
      <alignment/>
    </xf>
    <xf numFmtId="164" fontId="0" fillId="0" borderId="0" xfId="0" applyFill="1" applyAlignment="1">
      <alignment/>
    </xf>
    <xf numFmtId="164" fontId="0" fillId="0" borderId="0" xfId="0" applyFont="1" applyFill="1" applyAlignment="1">
      <alignment/>
    </xf>
    <xf numFmtId="164" fontId="7" fillId="0" borderId="0" xfId="0" applyFont="1" applyAlignment="1">
      <alignment/>
    </xf>
    <xf numFmtId="164" fontId="8" fillId="2" borderId="0" xfId="0" applyFont="1" applyFill="1" applyAlignment="1">
      <alignment/>
    </xf>
    <xf numFmtId="164" fontId="8" fillId="0" borderId="0" xfId="0" applyFont="1" applyAlignment="1">
      <alignment/>
    </xf>
    <xf numFmtId="164" fontId="8" fillId="0" borderId="0" xfId="0" applyFont="1" applyFill="1" applyAlignment="1">
      <alignment/>
    </xf>
    <xf numFmtId="164" fontId="8" fillId="0" borderId="0" xfId="0" applyFont="1" applyAlignment="1">
      <alignment horizontal="right"/>
    </xf>
    <xf numFmtId="167" fontId="2" fillId="0" borderId="0" xfId="0" applyNumberFormat="1" applyFont="1" applyAlignment="1">
      <alignment horizontal="center"/>
    </xf>
    <xf numFmtId="167" fontId="2" fillId="0" borderId="0" xfId="0" applyNumberFormat="1" applyFont="1" applyFill="1" applyAlignment="1">
      <alignment horizontal="center"/>
    </xf>
    <xf numFmtId="167" fontId="0" fillId="0" borderId="0" xfId="0" applyNumberFormat="1" applyAlignment="1">
      <alignment/>
    </xf>
    <xf numFmtId="165" fontId="0" fillId="0" borderId="0" xfId="0" applyNumberFormat="1" applyFill="1" applyAlignment="1">
      <alignment/>
    </xf>
    <xf numFmtId="164" fontId="2" fillId="0" borderId="1" xfId="0" applyFont="1" applyBorder="1" applyAlignment="1">
      <alignment horizontal="center" wrapText="1"/>
    </xf>
    <xf numFmtId="164" fontId="2" fillId="0" borderId="0" xfId="0" applyFont="1" applyFill="1" applyAlignment="1">
      <alignment/>
    </xf>
    <xf numFmtId="164" fontId="2" fillId="0" borderId="0" xfId="0" applyFont="1" applyAlignment="1">
      <alignment horizontal="center" wrapText="1"/>
    </xf>
    <xf numFmtId="165" fontId="2" fillId="0" borderId="0" xfId="0" applyNumberFormat="1" applyFont="1" applyFill="1" applyBorder="1" applyAlignment="1">
      <alignment/>
    </xf>
    <xf numFmtId="165" fontId="2" fillId="0" borderId="1" xfId="0" applyNumberFormat="1" applyFont="1" applyFill="1" applyBorder="1" applyAlignment="1">
      <alignment/>
    </xf>
    <xf numFmtId="164" fontId="2" fillId="0" borderId="1" xfId="0" applyFont="1" applyFill="1" applyBorder="1" applyAlignment="1">
      <alignment/>
    </xf>
    <xf numFmtId="164" fontId="0" fillId="0" borderId="1" xfId="0" applyFill="1" applyBorder="1" applyAlignment="1">
      <alignment/>
    </xf>
    <xf numFmtId="164" fontId="0" fillId="0" borderId="1" xfId="0" applyFont="1" applyFill="1" applyBorder="1" applyAlignment="1">
      <alignment/>
    </xf>
    <xf numFmtId="164" fontId="2" fillId="0" borderId="1" xfId="0" applyFont="1" applyBorder="1" applyAlignment="1">
      <alignment/>
    </xf>
    <xf numFmtId="165" fontId="9" fillId="0" borderId="0" xfId="0" applyNumberFormat="1" applyFont="1" applyFill="1" applyBorder="1" applyAlignment="1">
      <alignment/>
    </xf>
    <xf numFmtId="164" fontId="2" fillId="2" borderId="1" xfId="0" applyFont="1" applyFill="1" applyBorder="1" applyAlignment="1">
      <alignment horizontal="right"/>
    </xf>
    <xf numFmtId="164" fontId="0" fillId="2" borderId="1" xfId="0" applyFont="1" applyFill="1" applyBorder="1" applyAlignment="1">
      <alignment/>
    </xf>
    <xf numFmtId="165" fontId="0" fillId="2" borderId="1" xfId="0" applyNumberFormat="1" applyFont="1" applyFill="1" applyBorder="1" applyAlignment="1">
      <alignment/>
    </xf>
    <xf numFmtId="164" fontId="0" fillId="0" borderId="4" xfId="0" applyFont="1" applyFill="1" applyBorder="1" applyAlignment="1">
      <alignment/>
    </xf>
    <xf numFmtId="166" fontId="2" fillId="2" borderId="1" xfId="0" applyNumberFormat="1" applyFont="1" applyFill="1" applyBorder="1" applyAlignment="1">
      <alignment/>
    </xf>
    <xf numFmtId="164" fontId="10" fillId="0" borderId="1" xfId="0" applyFont="1" applyBorder="1" applyAlignment="1">
      <alignment/>
    </xf>
    <xf numFmtId="164" fontId="2" fillId="0" borderId="0" xfId="0" applyFont="1" applyBorder="1" applyAlignment="1">
      <alignment/>
    </xf>
    <xf numFmtId="164" fontId="0" fillId="0" borderId="0" xfId="0" applyBorder="1" applyAlignment="1">
      <alignment/>
    </xf>
    <xf numFmtId="164" fontId="0" fillId="0" borderId="0" xfId="0" applyFont="1" applyBorder="1" applyAlignment="1">
      <alignment/>
    </xf>
    <xf numFmtId="165" fontId="2" fillId="0" borderId="0" xfId="0" applyNumberFormat="1" applyFont="1" applyBorder="1" applyAlignment="1">
      <alignment/>
    </xf>
    <xf numFmtId="164" fontId="11" fillId="0" borderId="0" xfId="0" applyFont="1" applyBorder="1" applyAlignment="1">
      <alignment/>
    </xf>
    <xf numFmtId="164" fontId="6" fillId="2" borderId="1" xfId="0" applyFont="1" applyFill="1" applyBorder="1" applyAlignment="1">
      <alignment/>
    </xf>
    <xf numFmtId="165" fontId="6" fillId="2" borderId="1" xfId="0" applyNumberFormat="1" applyFont="1" applyFill="1" applyBorder="1" applyAlignment="1">
      <alignment/>
    </xf>
    <xf numFmtId="165" fontId="2" fillId="0" borderId="0" xfId="0" applyNumberFormat="1" applyFont="1" applyAlignment="1">
      <alignment/>
    </xf>
    <xf numFmtId="165" fontId="2" fillId="0" borderId="0" xfId="0" applyNumberFormat="1" applyFont="1" applyFill="1" applyAlignment="1">
      <alignment/>
    </xf>
    <xf numFmtId="165" fontId="6" fillId="0" borderId="0" xfId="0" applyNumberFormat="1" applyFont="1" applyAlignment="1">
      <alignment/>
    </xf>
    <xf numFmtId="165" fontId="6" fillId="0" borderId="0" xfId="0" applyNumberFormat="1" applyFont="1" applyFill="1" applyAlignment="1">
      <alignment/>
    </xf>
    <xf numFmtId="168" fontId="5" fillId="0" borderId="0" xfId="0" applyNumberFormat="1" applyFont="1" applyAlignment="1">
      <alignment/>
    </xf>
    <xf numFmtId="168" fontId="5" fillId="0" borderId="0" xfId="0" applyNumberFormat="1" applyFont="1" applyFill="1" applyAlignment="1">
      <alignment/>
    </xf>
    <xf numFmtId="165" fontId="5" fillId="0" borderId="0" xfId="0" applyNumberFormat="1" applyFont="1" applyAlignment="1">
      <alignment/>
    </xf>
    <xf numFmtId="165" fontId="8" fillId="0" borderId="0" xfId="0" applyNumberFormat="1" applyFont="1" applyAlignment="1">
      <alignment/>
    </xf>
    <xf numFmtId="164" fontId="12" fillId="0" borderId="1" xfId="0" applyFont="1" applyBorder="1" applyAlignment="1">
      <alignment/>
    </xf>
    <xf numFmtId="164" fontId="12" fillId="0" borderId="0" xfId="0" applyFont="1" applyBorder="1" applyAlignment="1">
      <alignment/>
    </xf>
    <xf numFmtId="164" fontId="13" fillId="0" borderId="0" xfId="0" applyFont="1" applyAlignment="1">
      <alignment/>
    </xf>
    <xf numFmtId="165" fontId="13" fillId="0" borderId="0" xfId="0" applyNumberFormat="1" applyFont="1" applyAlignment="1">
      <alignment/>
    </xf>
    <xf numFmtId="164" fontId="6" fillId="2" borderId="5" xfId="0" applyFont="1" applyFill="1" applyBorder="1" applyAlignment="1">
      <alignment/>
    </xf>
    <xf numFmtId="164" fontId="6" fillId="2" borderId="6" xfId="0" applyFont="1" applyFill="1" applyBorder="1" applyAlignment="1">
      <alignment horizontal="center"/>
    </xf>
    <xf numFmtId="165" fontId="6" fillId="2" borderId="7" xfId="0" applyNumberFormat="1" applyFont="1" applyFill="1" applyBorder="1" applyAlignment="1">
      <alignment/>
    </xf>
    <xf numFmtId="164" fontId="11" fillId="0" borderId="0" xfId="0" applyFont="1" applyAlignment="1">
      <alignment/>
    </xf>
    <xf numFmtId="165" fontId="7" fillId="0" borderId="0" xfId="0" applyNumberFormat="1" applyFont="1" applyBorder="1" applyAlignment="1">
      <alignment/>
    </xf>
    <xf numFmtId="164" fontId="11" fillId="2" borderId="0" xfId="0" applyFont="1" applyFill="1" applyAlignment="1">
      <alignment/>
    </xf>
    <xf numFmtId="165" fontId="3" fillId="2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40"/>
  <sheetViews>
    <sheetView tabSelected="1" workbookViewId="0" topLeftCell="A1">
      <selection activeCell="A51" sqref="A51"/>
    </sheetView>
  </sheetViews>
  <sheetFormatPr defaultColWidth="9.00390625" defaultRowHeight="12.75"/>
  <cols>
    <col min="1" max="1" width="10.125" style="0" customWidth="1"/>
    <col min="2" max="2" width="11.375" style="0" customWidth="1"/>
    <col min="3" max="3" width="38.375" style="0" customWidth="1"/>
    <col min="4" max="4" width="21.25390625" style="1" customWidth="1"/>
    <col min="6" max="7" width="12.75390625" style="0" customWidth="1"/>
  </cols>
  <sheetData>
    <row r="1" ht="12.75">
      <c r="D1" s="2"/>
    </row>
    <row r="2" spans="3:5" ht="12.75">
      <c r="C2" s="3" t="s">
        <v>0</v>
      </c>
      <c r="D2" s="4"/>
      <c r="E2" s="5"/>
    </row>
    <row r="4" ht="12.75">
      <c r="C4" t="s">
        <v>1</v>
      </c>
    </row>
    <row r="5" spans="1:3" ht="12.75">
      <c r="A5" s="6"/>
      <c r="C5" t="s">
        <v>2</v>
      </c>
    </row>
    <row r="6" ht="12.75">
      <c r="D6" s="7"/>
    </row>
    <row r="7" spans="1:4" s="10" customFormat="1" ht="12.75">
      <c r="A7" s="3" t="s">
        <v>3</v>
      </c>
      <c r="B7" s="3"/>
      <c r="C7" s="8"/>
      <c r="D7" s="9"/>
    </row>
    <row r="8" ht="12.75">
      <c r="D8" s="11"/>
    </row>
    <row r="9" spans="1:4" ht="12.75">
      <c r="A9" t="s">
        <v>4</v>
      </c>
      <c r="B9" t="s">
        <v>5</v>
      </c>
      <c r="C9" t="s">
        <v>6</v>
      </c>
      <c r="D9" s="11" t="s">
        <v>7</v>
      </c>
    </row>
    <row r="10" ht="12.75">
      <c r="D10" s="11"/>
    </row>
    <row r="11" spans="1:4" ht="12.75">
      <c r="A11" s="12" t="s">
        <v>8</v>
      </c>
      <c r="B11" s="13"/>
      <c r="C11" s="14" t="s">
        <v>9</v>
      </c>
      <c r="D11" s="15"/>
    </row>
    <row r="12" spans="1:4" ht="12.75">
      <c r="A12" s="12"/>
      <c r="B12" s="13">
        <v>1337</v>
      </c>
      <c r="C12" s="13" t="s">
        <v>10</v>
      </c>
      <c r="D12" s="16">
        <v>2100000</v>
      </c>
    </row>
    <row r="13" spans="1:4" ht="12.75">
      <c r="A13" s="12"/>
      <c r="B13" s="13">
        <v>1342</v>
      </c>
      <c r="C13" s="13" t="s">
        <v>11</v>
      </c>
      <c r="D13" s="16">
        <v>2000</v>
      </c>
    </row>
    <row r="14" spans="1:4" ht="12.75">
      <c r="A14" s="12"/>
      <c r="B14" s="13">
        <v>1343</v>
      </c>
      <c r="C14" s="13" t="s">
        <v>12</v>
      </c>
      <c r="D14" s="16">
        <v>50000</v>
      </c>
    </row>
    <row r="15" spans="1:4" ht="12.75">
      <c r="A15" s="12"/>
      <c r="B15" s="13">
        <v>1344</v>
      </c>
      <c r="C15" s="13" t="s">
        <v>13</v>
      </c>
      <c r="D15" s="16">
        <v>9200</v>
      </c>
    </row>
    <row r="16" spans="1:4" ht="12.75">
      <c r="A16" s="12"/>
      <c r="B16" s="13">
        <v>1345</v>
      </c>
      <c r="C16" s="13" t="s">
        <v>14</v>
      </c>
      <c r="D16" s="16">
        <v>8000</v>
      </c>
    </row>
    <row r="17" spans="1:4" ht="12.75">
      <c r="A17" s="12"/>
      <c r="B17" s="13">
        <v>1347</v>
      </c>
      <c r="C17" s="13" t="s">
        <v>15</v>
      </c>
      <c r="D17" s="16">
        <v>450000</v>
      </c>
    </row>
    <row r="18" spans="1:4" ht="12.75">
      <c r="A18" s="12"/>
      <c r="B18" s="13">
        <v>1341</v>
      </c>
      <c r="C18" s="13" t="s">
        <v>16</v>
      </c>
      <c r="D18" s="16">
        <v>90000</v>
      </c>
    </row>
    <row r="19" spans="1:4" ht="12.75">
      <c r="A19" s="12"/>
      <c r="B19" s="13"/>
      <c r="C19" s="14" t="s">
        <v>17</v>
      </c>
      <c r="D19" s="16"/>
    </row>
    <row r="20" spans="1:4" ht="12.75">
      <c r="A20" s="12"/>
      <c r="B20" s="13">
        <v>2460</v>
      </c>
      <c r="C20" s="13" t="s">
        <v>18</v>
      </c>
      <c r="D20" s="16">
        <v>7000</v>
      </c>
    </row>
    <row r="21" spans="1:4" ht="12.75">
      <c r="A21" s="12"/>
      <c r="B21" s="13"/>
      <c r="C21" s="14" t="s">
        <v>19</v>
      </c>
      <c r="D21" s="16"/>
    </row>
    <row r="22" spans="1:4" ht="12.75">
      <c r="A22" s="12"/>
      <c r="B22" s="13">
        <v>4112</v>
      </c>
      <c r="C22" s="13" t="s">
        <v>20</v>
      </c>
      <c r="D22" s="16">
        <v>655000</v>
      </c>
    </row>
    <row r="23" spans="1:4" ht="12.75">
      <c r="A23" s="12"/>
      <c r="B23" s="13">
        <v>4112</v>
      </c>
      <c r="C23" s="13" t="s">
        <v>21</v>
      </c>
      <c r="D23" s="16">
        <v>3838000</v>
      </c>
    </row>
    <row r="24" spans="1:4" ht="12.75">
      <c r="A24" s="12"/>
      <c r="B24" s="13">
        <v>4116</v>
      </c>
      <c r="C24" s="13" t="s">
        <v>22</v>
      </c>
      <c r="D24" s="16">
        <v>732125</v>
      </c>
    </row>
    <row r="25" spans="1:4" ht="12.75">
      <c r="A25" s="12"/>
      <c r="B25" s="13">
        <v>4116</v>
      </c>
      <c r="C25" s="13" t="s">
        <v>23</v>
      </c>
      <c r="D25" s="16">
        <v>854000</v>
      </c>
    </row>
    <row r="26" spans="1:4" ht="12.75">
      <c r="A26" s="12"/>
      <c r="B26" s="13">
        <v>4122</v>
      </c>
      <c r="C26" s="13" t="s">
        <v>24</v>
      </c>
      <c r="D26" s="16">
        <v>100000</v>
      </c>
    </row>
    <row r="27" spans="1:4" ht="12.75">
      <c r="A27" s="12"/>
      <c r="B27" s="13">
        <v>4213</v>
      </c>
      <c r="C27" s="13" t="s">
        <v>25</v>
      </c>
      <c r="D27" s="16">
        <v>1202097</v>
      </c>
    </row>
    <row r="28" spans="1:4" ht="12.75">
      <c r="A28" s="12"/>
      <c r="B28" s="13">
        <v>4216</v>
      </c>
      <c r="C28" s="13" t="s">
        <v>25</v>
      </c>
      <c r="D28" s="16">
        <v>19097903</v>
      </c>
    </row>
    <row r="29" spans="1:4" ht="12.75">
      <c r="A29" s="12"/>
      <c r="B29" s="13">
        <v>4134</v>
      </c>
      <c r="C29" s="13" t="s">
        <v>26</v>
      </c>
      <c r="D29" s="16">
        <v>250000</v>
      </c>
    </row>
    <row r="30" spans="1:4" ht="12.75">
      <c r="A30" s="12"/>
      <c r="B30" s="13"/>
      <c r="C30" s="14" t="s">
        <v>27</v>
      </c>
      <c r="D30" s="16"/>
    </row>
    <row r="31" spans="1:4" ht="12.75">
      <c r="A31" s="12"/>
      <c r="B31" s="13">
        <v>1361</v>
      </c>
      <c r="C31" s="13" t="s">
        <v>28</v>
      </c>
      <c r="D31" s="16">
        <v>130000</v>
      </c>
    </row>
    <row r="32" spans="1:4" ht="12.75">
      <c r="A32" s="12"/>
      <c r="B32" s="13">
        <v>1361</v>
      </c>
      <c r="C32" s="13" t="s">
        <v>29</v>
      </c>
      <c r="D32" s="16">
        <v>45000</v>
      </c>
    </row>
    <row r="33" spans="1:4" ht="12.75">
      <c r="A33" s="12"/>
      <c r="B33" s="13">
        <v>1361</v>
      </c>
      <c r="C33" s="13" t="s">
        <v>30</v>
      </c>
      <c r="D33" s="16">
        <v>12000</v>
      </c>
    </row>
    <row r="34" spans="1:4" ht="12.75">
      <c r="A34" s="12"/>
      <c r="B34" s="13">
        <v>1361</v>
      </c>
      <c r="C34" s="13" t="s">
        <v>31</v>
      </c>
      <c r="D34" s="16">
        <v>7000</v>
      </c>
    </row>
    <row r="35" spans="1:4" ht="12.75">
      <c r="A35" s="12"/>
      <c r="B35" s="13">
        <v>1361</v>
      </c>
      <c r="C35" s="13" t="s">
        <v>32</v>
      </c>
      <c r="D35" s="16">
        <v>3000</v>
      </c>
    </row>
    <row r="36" spans="1:4" ht="12.75">
      <c r="A36" s="12"/>
      <c r="B36" s="13">
        <v>1361</v>
      </c>
      <c r="C36" s="13" t="s">
        <v>33</v>
      </c>
      <c r="D36" s="16">
        <v>1500</v>
      </c>
    </row>
    <row r="37" spans="1:4" ht="12.75">
      <c r="A37" s="12"/>
      <c r="B37" s="13">
        <v>1361</v>
      </c>
      <c r="C37" s="13" t="s">
        <v>34</v>
      </c>
      <c r="D37" s="16">
        <v>500</v>
      </c>
    </row>
    <row r="38" spans="1:4" ht="12.75">
      <c r="A38" s="12"/>
      <c r="B38" s="13">
        <v>1361</v>
      </c>
      <c r="C38" s="13" t="s">
        <v>35</v>
      </c>
      <c r="D38" s="16">
        <v>500</v>
      </c>
    </row>
    <row r="39" spans="1:4" ht="12.75">
      <c r="A39" s="12"/>
      <c r="B39" s="13">
        <v>1361</v>
      </c>
      <c r="C39" s="13" t="s">
        <v>36</v>
      </c>
      <c r="D39" s="16">
        <v>350000</v>
      </c>
    </row>
    <row r="40" spans="1:4" ht="12.75">
      <c r="A40" s="12"/>
      <c r="B40" s="13"/>
      <c r="C40" s="14" t="s">
        <v>37</v>
      </c>
      <c r="D40" s="16"/>
    </row>
    <row r="41" spans="1:4" ht="12.75">
      <c r="A41" s="12"/>
      <c r="B41" s="13">
        <v>1351</v>
      </c>
      <c r="C41" s="13" t="s">
        <v>38</v>
      </c>
      <c r="D41" s="16">
        <v>250000</v>
      </c>
    </row>
    <row r="42" spans="1:4" ht="12.75">
      <c r="A42" s="12"/>
      <c r="B42" s="13"/>
      <c r="C42" s="14" t="s">
        <v>39</v>
      </c>
      <c r="D42" s="16"/>
    </row>
    <row r="43" spans="1:4" ht="12.75">
      <c r="A43" s="13"/>
      <c r="B43" s="13">
        <v>1122</v>
      </c>
      <c r="C43" s="13" t="s">
        <v>40</v>
      </c>
      <c r="D43" s="16">
        <v>580000</v>
      </c>
    </row>
    <row r="44" spans="1:4" ht="12.75">
      <c r="A44" s="13"/>
      <c r="B44" s="13">
        <v>1511</v>
      </c>
      <c r="C44" s="13" t="s">
        <v>41</v>
      </c>
      <c r="D44" s="16">
        <v>2000000</v>
      </c>
    </row>
    <row r="45" spans="1:4" ht="12.75">
      <c r="A45" s="13"/>
      <c r="B45" s="13">
        <v>1121</v>
      </c>
      <c r="C45" s="13" t="s">
        <v>42</v>
      </c>
      <c r="D45" s="16">
        <v>6023000</v>
      </c>
    </row>
    <row r="46" spans="1:4" ht="12.75">
      <c r="A46" s="13"/>
      <c r="B46" s="13">
        <v>1112</v>
      </c>
      <c r="C46" s="13" t="s">
        <v>43</v>
      </c>
      <c r="D46" s="16">
        <v>720000</v>
      </c>
    </row>
    <row r="47" spans="1:4" ht="12.75">
      <c r="A47" s="13"/>
      <c r="B47" s="13">
        <v>1113</v>
      </c>
      <c r="C47" s="13" t="s">
        <v>44</v>
      </c>
      <c r="D47" s="16">
        <v>600000</v>
      </c>
    </row>
    <row r="48" spans="1:4" ht="12.75">
      <c r="A48" s="13"/>
      <c r="B48" s="13">
        <v>1211</v>
      </c>
      <c r="C48" s="13" t="s">
        <v>45</v>
      </c>
      <c r="D48" s="16">
        <v>13100000</v>
      </c>
    </row>
    <row r="49" spans="1:4" ht="12.75">
      <c r="A49" s="13"/>
      <c r="B49" s="13">
        <v>1111</v>
      </c>
      <c r="C49" s="13" t="s">
        <v>46</v>
      </c>
      <c r="D49" s="16">
        <v>6100000</v>
      </c>
    </row>
    <row r="50" spans="1:6" ht="12.75">
      <c r="A50" s="13"/>
      <c r="B50" s="13"/>
      <c r="C50" s="13"/>
      <c r="D50" s="16"/>
      <c r="F50" s="17"/>
    </row>
    <row r="51" spans="1:7" ht="12.75">
      <c r="A51" s="14">
        <v>1014</v>
      </c>
      <c r="B51" s="18"/>
      <c r="C51" s="14" t="s">
        <v>47</v>
      </c>
      <c r="D51" s="19"/>
      <c r="G51" s="17"/>
    </row>
    <row r="52" spans="1:7" ht="12.75">
      <c r="A52" s="13"/>
      <c r="B52" s="13">
        <v>2111</v>
      </c>
      <c r="C52" s="13" t="s">
        <v>48</v>
      </c>
      <c r="D52" s="16">
        <v>0</v>
      </c>
      <c r="G52" s="17"/>
    </row>
    <row r="53" spans="1:7" ht="12.75">
      <c r="A53" s="13"/>
      <c r="B53" s="13"/>
      <c r="C53" s="13"/>
      <c r="D53" s="16"/>
      <c r="G53" s="17"/>
    </row>
    <row r="54" spans="1:7" ht="12.75">
      <c r="A54" s="14">
        <v>3111</v>
      </c>
      <c r="B54" s="14"/>
      <c r="C54" s="14" t="s">
        <v>49</v>
      </c>
      <c r="D54" s="19"/>
      <c r="G54" s="17"/>
    </row>
    <row r="55" spans="1:7" ht="12.75">
      <c r="A55" s="13"/>
      <c r="B55" s="13">
        <v>2122</v>
      </c>
      <c r="C55" s="13" t="s">
        <v>50</v>
      </c>
      <c r="D55" s="16">
        <v>200000</v>
      </c>
      <c r="G55" s="17"/>
    </row>
    <row r="56" spans="1:7" ht="12.75">
      <c r="A56" s="13"/>
      <c r="B56" s="13"/>
      <c r="C56" s="13"/>
      <c r="D56" s="16"/>
      <c r="G56" s="17"/>
    </row>
    <row r="57" spans="1:7" ht="12.75">
      <c r="A57" s="14">
        <v>3113</v>
      </c>
      <c r="B57" s="14"/>
      <c r="C57" s="14" t="s">
        <v>51</v>
      </c>
      <c r="D57" s="19"/>
      <c r="G57" s="17"/>
    </row>
    <row r="58" spans="1:7" ht="12.75">
      <c r="A58" s="13"/>
      <c r="B58" s="13">
        <v>2122</v>
      </c>
      <c r="C58" s="13" t="s">
        <v>50</v>
      </c>
      <c r="D58" s="16">
        <v>700000</v>
      </c>
      <c r="G58" s="17"/>
    </row>
    <row r="59" spans="1:4" ht="12.75">
      <c r="A59" s="13"/>
      <c r="B59" s="13"/>
      <c r="C59" s="13"/>
      <c r="D59" s="16"/>
    </row>
    <row r="60" spans="1:4" ht="12.75">
      <c r="A60" s="14">
        <v>3314</v>
      </c>
      <c r="B60" s="18"/>
      <c r="C60" s="14" t="s">
        <v>52</v>
      </c>
      <c r="D60" s="19"/>
    </row>
    <row r="61" spans="1:4" ht="12.75">
      <c r="A61" s="13"/>
      <c r="B61" s="13">
        <v>2111</v>
      </c>
      <c r="C61" s="13" t="s">
        <v>53</v>
      </c>
      <c r="D61" s="16">
        <v>20000</v>
      </c>
    </row>
    <row r="62" spans="1:4" ht="12.75">
      <c r="A62" s="13"/>
      <c r="B62" s="13"/>
      <c r="C62" s="13"/>
      <c r="D62" s="16"/>
    </row>
    <row r="63" spans="1:4" ht="12.75">
      <c r="A63" s="14">
        <v>3319</v>
      </c>
      <c r="B63" s="18"/>
      <c r="C63" s="14" t="s">
        <v>54</v>
      </c>
      <c r="D63" s="19"/>
    </row>
    <row r="64" spans="1:4" ht="12.75">
      <c r="A64" s="13"/>
      <c r="B64" s="13">
        <v>2111</v>
      </c>
      <c r="C64" s="13" t="s">
        <v>55</v>
      </c>
      <c r="D64" s="16">
        <v>0</v>
      </c>
    </row>
    <row r="65" spans="1:4" ht="12.75">
      <c r="A65" s="13"/>
      <c r="B65" s="13"/>
      <c r="C65" s="13"/>
      <c r="D65" s="16"/>
    </row>
    <row r="66" spans="1:4" ht="12.75">
      <c r="A66" s="20" t="s">
        <v>56</v>
      </c>
      <c r="B66" s="18"/>
      <c r="C66" s="14" t="s">
        <v>57</v>
      </c>
      <c r="D66" s="19"/>
    </row>
    <row r="67" spans="1:4" ht="12.75">
      <c r="A67" s="13"/>
      <c r="B67" s="13">
        <v>2111</v>
      </c>
      <c r="C67" s="13" t="s">
        <v>58</v>
      </c>
      <c r="D67" s="21">
        <v>200000</v>
      </c>
    </row>
    <row r="68" spans="1:4" ht="12.75">
      <c r="A68" s="13"/>
      <c r="B68" s="13"/>
      <c r="C68" s="13"/>
      <c r="D68" s="21"/>
    </row>
    <row r="69" spans="1:4" ht="12.75">
      <c r="A69" s="14">
        <v>3419</v>
      </c>
      <c r="B69" s="14"/>
      <c r="C69" s="14" t="s">
        <v>59</v>
      </c>
      <c r="D69" s="19"/>
    </row>
    <row r="70" spans="1:4" ht="12.75">
      <c r="A70" s="13"/>
      <c r="B70" s="13">
        <v>2111</v>
      </c>
      <c r="C70" s="13" t="s">
        <v>60</v>
      </c>
      <c r="D70" s="21">
        <v>500</v>
      </c>
    </row>
    <row r="71" spans="1:4" ht="12.75">
      <c r="A71" s="13"/>
      <c r="B71" s="13"/>
      <c r="C71" s="13"/>
      <c r="D71" s="16"/>
    </row>
    <row r="72" spans="1:4" ht="12.75">
      <c r="A72" s="14">
        <v>3612</v>
      </c>
      <c r="B72" s="18"/>
      <c r="C72" s="14" t="s">
        <v>61</v>
      </c>
      <c r="D72" s="19"/>
    </row>
    <row r="73" spans="1:4" ht="12.75">
      <c r="A73" s="22"/>
      <c r="B73" s="23">
        <v>2111</v>
      </c>
      <c r="C73" s="24" t="s">
        <v>62</v>
      </c>
      <c r="D73" s="21">
        <v>2000</v>
      </c>
    </row>
    <row r="74" spans="1:4" ht="12.75">
      <c r="A74" s="22"/>
      <c r="B74" s="23">
        <v>2132</v>
      </c>
      <c r="C74" s="24" t="s">
        <v>63</v>
      </c>
      <c r="D74" s="21">
        <v>15000</v>
      </c>
    </row>
    <row r="75" spans="1:4" ht="12.75">
      <c r="A75" s="13"/>
      <c r="B75" s="13"/>
      <c r="C75" s="13"/>
      <c r="D75" s="16"/>
    </row>
    <row r="76" spans="1:4" ht="12.75">
      <c r="A76" s="14">
        <v>3613</v>
      </c>
      <c r="B76" s="18"/>
      <c r="C76" s="14" t="s">
        <v>64</v>
      </c>
      <c r="D76" s="19"/>
    </row>
    <row r="77" spans="1:4" ht="12.75">
      <c r="A77" s="13"/>
      <c r="B77" s="13">
        <v>3112</v>
      </c>
      <c r="C77" s="13" t="s">
        <v>65</v>
      </c>
      <c r="D77" s="16">
        <v>0</v>
      </c>
    </row>
    <row r="78" spans="1:4" ht="12.75">
      <c r="A78" s="13"/>
      <c r="B78" s="13"/>
      <c r="C78" s="13"/>
      <c r="D78" s="16"/>
    </row>
    <row r="79" spans="1:4" ht="12.75">
      <c r="A79" s="14">
        <v>3639</v>
      </c>
      <c r="B79" s="14"/>
      <c r="C79" s="14" t="s">
        <v>66</v>
      </c>
      <c r="D79" s="19"/>
    </row>
    <row r="80" spans="1:4" ht="12.75">
      <c r="A80" s="13"/>
      <c r="B80" s="13">
        <v>2310</v>
      </c>
      <c r="C80" s="13" t="s">
        <v>67</v>
      </c>
      <c r="D80" s="16">
        <v>1000</v>
      </c>
    </row>
    <row r="81" spans="1:4" ht="12.75">
      <c r="A81" s="13"/>
      <c r="B81" s="13"/>
      <c r="C81" s="13"/>
      <c r="D81" s="16"/>
    </row>
    <row r="82" spans="1:4" ht="12.75">
      <c r="A82" s="20" t="s">
        <v>68</v>
      </c>
      <c r="B82" s="18"/>
      <c r="C82" s="14" t="s">
        <v>69</v>
      </c>
      <c r="D82" s="19"/>
    </row>
    <row r="83" spans="1:4" ht="12.75">
      <c r="A83" s="13"/>
      <c r="B83" s="13">
        <v>3111</v>
      </c>
      <c r="C83" s="13" t="s">
        <v>70</v>
      </c>
      <c r="D83" s="16">
        <v>450000</v>
      </c>
    </row>
    <row r="84" spans="1:4" ht="12.75">
      <c r="A84" s="13"/>
      <c r="B84" s="13"/>
      <c r="C84" s="13"/>
      <c r="D84" s="16"/>
    </row>
    <row r="85" spans="1:4" ht="12.75">
      <c r="A85" s="14">
        <v>3631</v>
      </c>
      <c r="B85" s="14"/>
      <c r="C85" s="14" t="s">
        <v>71</v>
      </c>
      <c r="D85" s="19"/>
    </row>
    <row r="86" spans="1:4" ht="12.75">
      <c r="A86" s="13"/>
      <c r="B86" s="13">
        <v>2324</v>
      </c>
      <c r="C86" s="13" t="s">
        <v>72</v>
      </c>
      <c r="D86" s="16">
        <v>1100</v>
      </c>
    </row>
    <row r="87" spans="1:4" ht="12.75">
      <c r="A87" s="13"/>
      <c r="B87" s="13"/>
      <c r="C87" s="13"/>
      <c r="D87" s="16"/>
    </row>
    <row r="88" spans="1:4" ht="12.75">
      <c r="A88" s="14">
        <v>3722</v>
      </c>
      <c r="B88" s="14"/>
      <c r="C88" s="14" t="s">
        <v>73</v>
      </c>
      <c r="D88" s="19"/>
    </row>
    <row r="89" spans="1:4" ht="12.75">
      <c r="A89" s="13"/>
      <c r="B89" s="13">
        <v>2111</v>
      </c>
      <c r="C89" s="13" t="s">
        <v>74</v>
      </c>
      <c r="D89" s="16">
        <v>6000</v>
      </c>
    </row>
    <row r="90" spans="1:4" ht="12.75">
      <c r="A90" s="13"/>
      <c r="B90" s="13"/>
      <c r="C90" s="25"/>
      <c r="D90" s="16"/>
    </row>
    <row r="91" spans="1:4" ht="12.75">
      <c r="A91" s="14">
        <v>3725</v>
      </c>
      <c r="B91" s="18"/>
      <c r="C91" s="14" t="s">
        <v>75</v>
      </c>
      <c r="D91" s="19"/>
    </row>
    <row r="92" spans="1:4" ht="12.75">
      <c r="A92" s="13"/>
      <c r="B92" s="13">
        <v>2111</v>
      </c>
      <c r="C92" s="13" t="s">
        <v>76</v>
      </c>
      <c r="D92" s="16">
        <v>115000</v>
      </c>
    </row>
    <row r="93" spans="1:4" ht="12.75">
      <c r="A93" s="13"/>
      <c r="B93" s="13"/>
      <c r="C93" s="13"/>
      <c r="D93" s="16"/>
    </row>
    <row r="94" spans="1:4" s="6" customFormat="1" ht="12.75">
      <c r="A94" s="14">
        <v>5311</v>
      </c>
      <c r="B94" s="14"/>
      <c r="C94" s="14" t="s">
        <v>77</v>
      </c>
      <c r="D94" s="19"/>
    </row>
    <row r="95" spans="1:4" ht="12.75">
      <c r="A95" s="13"/>
      <c r="B95" s="13">
        <v>2210</v>
      </c>
      <c r="C95" s="13" t="s">
        <v>78</v>
      </c>
      <c r="D95" s="16">
        <v>5000</v>
      </c>
    </row>
    <row r="96" spans="1:4" ht="12.75">
      <c r="A96" s="13"/>
      <c r="B96" s="13"/>
      <c r="C96" s="13"/>
      <c r="D96" s="16"/>
    </row>
    <row r="97" spans="1:4" ht="12.75">
      <c r="A97" s="14">
        <v>6171</v>
      </c>
      <c r="B97" s="18"/>
      <c r="C97" s="14" t="s">
        <v>79</v>
      </c>
      <c r="D97" s="19"/>
    </row>
    <row r="98" spans="1:4" ht="12.75">
      <c r="A98" s="13"/>
      <c r="B98" s="13">
        <v>2310</v>
      </c>
      <c r="C98" s="13" t="s">
        <v>67</v>
      </c>
      <c r="D98" s="16">
        <v>100</v>
      </c>
    </row>
    <row r="99" spans="1:4" ht="12.75">
      <c r="A99" s="13"/>
      <c r="B99" s="13">
        <v>2329</v>
      </c>
      <c r="C99" s="13" t="s">
        <v>80</v>
      </c>
      <c r="D99" s="16">
        <v>195000</v>
      </c>
    </row>
    <row r="100" spans="1:4" ht="12.75">
      <c r="A100" s="13"/>
      <c r="B100" s="13">
        <v>2324</v>
      </c>
      <c r="C100" s="13" t="s">
        <v>81</v>
      </c>
      <c r="D100" s="16">
        <v>16000</v>
      </c>
    </row>
    <row r="101" spans="1:4" ht="12.75">
      <c r="A101" s="13"/>
      <c r="B101" s="13"/>
      <c r="C101" s="13"/>
      <c r="D101" s="16"/>
    </row>
    <row r="102" spans="1:4" ht="12.75">
      <c r="A102" s="14">
        <v>6310</v>
      </c>
      <c r="B102" s="18"/>
      <c r="C102" s="14" t="s">
        <v>82</v>
      </c>
      <c r="D102" s="19"/>
    </row>
    <row r="103" spans="1:4" ht="12.75">
      <c r="A103" s="13"/>
      <c r="B103" s="13">
        <v>2141</v>
      </c>
      <c r="C103" s="13" t="s">
        <v>83</v>
      </c>
      <c r="D103" s="16">
        <v>55000</v>
      </c>
    </row>
    <row r="104" spans="1:4" ht="12.75">
      <c r="A104" s="13"/>
      <c r="B104" s="13">
        <v>2141</v>
      </c>
      <c r="C104" s="13" t="s">
        <v>84</v>
      </c>
      <c r="D104" s="16">
        <v>100</v>
      </c>
    </row>
    <row r="105" spans="1:4" ht="12.75">
      <c r="A105" s="13"/>
      <c r="B105" s="13">
        <v>2141</v>
      </c>
      <c r="C105" s="13" t="s">
        <v>85</v>
      </c>
      <c r="D105" s="16">
        <v>200</v>
      </c>
    </row>
    <row r="106" spans="1:4" ht="12.75">
      <c r="A106" s="13"/>
      <c r="B106" s="13"/>
      <c r="C106" s="13"/>
      <c r="D106" s="16"/>
    </row>
    <row r="107" spans="1:4" ht="12.75">
      <c r="A107" s="14">
        <v>6402</v>
      </c>
      <c r="B107" s="14"/>
      <c r="C107" s="14" t="s">
        <v>86</v>
      </c>
      <c r="D107" s="19"/>
    </row>
    <row r="108" spans="1:4" ht="12.75">
      <c r="A108" s="13"/>
      <c r="B108" s="13">
        <v>2227</v>
      </c>
      <c r="C108" s="13" t="s">
        <v>87</v>
      </c>
      <c r="D108" s="16">
        <v>0</v>
      </c>
    </row>
    <row r="109" spans="1:4" ht="12.75">
      <c r="A109" s="13"/>
      <c r="B109" s="13"/>
      <c r="C109" s="13"/>
      <c r="D109" s="16"/>
    </row>
    <row r="110" ht="12.75">
      <c r="D110" s="11"/>
    </row>
    <row r="111" ht="12.75">
      <c r="D111" s="11"/>
    </row>
    <row r="112" spans="3:4" ht="25.5" customHeight="1">
      <c r="C112" s="26" t="s">
        <v>88</v>
      </c>
      <c r="D112" s="27">
        <f>SUM(D11:D111)</f>
        <v>61349825</v>
      </c>
    </row>
    <row r="113" ht="12.75">
      <c r="D113" s="11"/>
    </row>
    <row r="114" ht="12.75">
      <c r="D114" s="11"/>
    </row>
    <row r="120" ht="12.75">
      <c r="D120" s="11"/>
    </row>
    <row r="121" ht="12.75">
      <c r="D121" s="11"/>
    </row>
    <row r="122" ht="12.75">
      <c r="D122" s="11"/>
    </row>
    <row r="123" ht="12.75">
      <c r="D123" s="11"/>
    </row>
    <row r="124" ht="12.75">
      <c r="D124" s="11"/>
    </row>
    <row r="125" ht="12.75">
      <c r="D125" s="11"/>
    </row>
    <row r="126" ht="12.75">
      <c r="D126" s="11"/>
    </row>
    <row r="127" ht="12.75">
      <c r="D127" s="11"/>
    </row>
    <row r="128" ht="12.75">
      <c r="D128" s="11"/>
    </row>
    <row r="129" ht="12.75">
      <c r="D129" s="11"/>
    </row>
    <row r="130" ht="12.75">
      <c r="D130" s="11"/>
    </row>
    <row r="131" ht="12.75">
      <c r="D131" s="11"/>
    </row>
    <row r="132" ht="12.75">
      <c r="D132" s="11"/>
    </row>
    <row r="133" ht="12.75">
      <c r="D133" s="11"/>
    </row>
    <row r="134" ht="12.75">
      <c r="D134" s="11"/>
    </row>
    <row r="135" ht="12.75">
      <c r="D135" s="11"/>
    </row>
    <row r="136" ht="12.75">
      <c r="D136" s="11"/>
    </row>
    <row r="137" ht="12.75">
      <c r="D137" s="11"/>
    </row>
    <row r="138" ht="12.75">
      <c r="D138" s="11"/>
    </row>
    <row r="139" ht="12.75">
      <c r="D139" s="11"/>
    </row>
    <row r="140" ht="12.75">
      <c r="D140" s="11"/>
    </row>
    <row r="141" ht="12.75">
      <c r="D141" s="11"/>
    </row>
    <row r="142" ht="12.75">
      <c r="D142" s="11"/>
    </row>
    <row r="143" ht="12.75">
      <c r="D143" s="11"/>
    </row>
    <row r="144" ht="12.75">
      <c r="D144" s="11"/>
    </row>
    <row r="145" ht="12.75">
      <c r="D145" s="11"/>
    </row>
    <row r="146" ht="12.75">
      <c r="D146" s="11"/>
    </row>
    <row r="147" ht="12.75">
      <c r="D147" s="11"/>
    </row>
    <row r="148" ht="12.75">
      <c r="D148" s="11"/>
    </row>
    <row r="149" ht="12.75">
      <c r="D149" s="11"/>
    </row>
    <row r="150" ht="12.75">
      <c r="D150" s="11"/>
    </row>
    <row r="151" ht="12.75">
      <c r="D151" s="11"/>
    </row>
    <row r="152" ht="12.75">
      <c r="D152" s="11"/>
    </row>
    <row r="153" ht="12.75">
      <c r="D153" s="11"/>
    </row>
    <row r="154" ht="12.75">
      <c r="D154" s="11"/>
    </row>
    <row r="155" ht="12.75">
      <c r="D155" s="11"/>
    </row>
    <row r="156" ht="12.75">
      <c r="D156" s="11"/>
    </row>
    <row r="157" ht="12.75">
      <c r="D157" s="11"/>
    </row>
    <row r="158" ht="12.75">
      <c r="D158" s="11"/>
    </row>
    <row r="159" ht="12.75">
      <c r="D159" s="11"/>
    </row>
    <row r="160" ht="12.75">
      <c r="D160" s="11"/>
    </row>
    <row r="161" ht="12.75">
      <c r="D161" s="11"/>
    </row>
    <row r="162" ht="12.75">
      <c r="D162" s="11"/>
    </row>
    <row r="163" ht="12.75">
      <c r="D163" s="11"/>
    </row>
    <row r="164" ht="12.75">
      <c r="D164" s="11"/>
    </row>
    <row r="165" ht="12.75">
      <c r="D165" s="11"/>
    </row>
    <row r="166" ht="12.75">
      <c r="D166" s="11"/>
    </row>
    <row r="167" ht="12.75">
      <c r="D167" s="11"/>
    </row>
    <row r="168" ht="12.75">
      <c r="D168" s="11"/>
    </row>
    <row r="169" ht="12.75">
      <c r="D169" s="11"/>
    </row>
    <row r="170" ht="12.75">
      <c r="D170" s="11"/>
    </row>
    <row r="171" ht="12.75">
      <c r="D171" s="11"/>
    </row>
    <row r="172" ht="12.75">
      <c r="D172" s="11"/>
    </row>
    <row r="173" ht="12.75">
      <c r="D173" s="11"/>
    </row>
    <row r="174" ht="12.75">
      <c r="D174" s="11"/>
    </row>
    <row r="175" ht="12.75">
      <c r="D175" s="11"/>
    </row>
    <row r="176" ht="12.75">
      <c r="D176" s="11"/>
    </row>
    <row r="177" ht="12.75">
      <c r="D177" s="11"/>
    </row>
    <row r="178" ht="12.75">
      <c r="D178" s="11"/>
    </row>
    <row r="179" ht="12.75">
      <c r="D179" s="11"/>
    </row>
    <row r="180" ht="12.75">
      <c r="D180" s="11"/>
    </row>
    <row r="181" ht="12.75">
      <c r="D181" s="11"/>
    </row>
    <row r="182" ht="12.75">
      <c r="D182" s="11"/>
    </row>
    <row r="183" ht="12.75">
      <c r="D183" s="11"/>
    </row>
    <row r="184" ht="12.75">
      <c r="D184" s="11"/>
    </row>
    <row r="185" ht="12.75">
      <c r="D185" s="11"/>
    </row>
    <row r="186" ht="12.75">
      <c r="D186" s="11"/>
    </row>
    <row r="187" ht="12.75">
      <c r="D187" s="11"/>
    </row>
    <row r="188" ht="12.75">
      <c r="D188" s="11"/>
    </row>
    <row r="189" ht="12.75">
      <c r="D189" s="11"/>
    </row>
    <row r="190" ht="12.75">
      <c r="D190" s="11"/>
    </row>
    <row r="191" ht="12.75">
      <c r="D191" s="11"/>
    </row>
    <row r="192" ht="12.75">
      <c r="D192" s="11"/>
    </row>
    <row r="193" ht="12.75">
      <c r="D193" s="11"/>
    </row>
    <row r="194" ht="12.75">
      <c r="D194" s="11"/>
    </row>
    <row r="195" ht="12.75">
      <c r="D195" s="11"/>
    </row>
    <row r="196" ht="12.75">
      <c r="D196" s="11"/>
    </row>
    <row r="197" ht="12.75">
      <c r="D197" s="11"/>
    </row>
    <row r="198" ht="12.75">
      <c r="D198" s="11"/>
    </row>
    <row r="199" ht="12.75">
      <c r="D199" s="11"/>
    </row>
    <row r="200" ht="12.75">
      <c r="D200" s="11"/>
    </row>
    <row r="201" ht="12.75">
      <c r="D201" s="11"/>
    </row>
    <row r="202" ht="12.75">
      <c r="D202" s="11"/>
    </row>
    <row r="203" ht="12.75">
      <c r="D203" s="11"/>
    </row>
    <row r="204" ht="12.75">
      <c r="D204" s="11"/>
    </row>
    <row r="205" ht="12.75">
      <c r="D205" s="11"/>
    </row>
    <row r="206" ht="12.75">
      <c r="D206" s="11"/>
    </row>
    <row r="207" ht="12.75">
      <c r="D207" s="11"/>
    </row>
    <row r="208" ht="12.75">
      <c r="D208" s="11"/>
    </row>
    <row r="209" ht="12.75">
      <c r="D209" s="11"/>
    </row>
    <row r="210" ht="12.75">
      <c r="D210" s="11"/>
    </row>
    <row r="211" ht="12.75">
      <c r="D211" s="11"/>
    </row>
    <row r="212" ht="12.75">
      <c r="D212" s="11"/>
    </row>
    <row r="213" ht="12.75">
      <c r="D213" s="11"/>
    </row>
    <row r="214" ht="12.75">
      <c r="D214" s="11"/>
    </row>
    <row r="215" ht="12.75">
      <c r="D215" s="11"/>
    </row>
    <row r="216" ht="12.75">
      <c r="D216" s="11"/>
    </row>
    <row r="217" ht="12.75">
      <c r="D217" s="11"/>
    </row>
    <row r="218" ht="12.75">
      <c r="D218" s="11"/>
    </row>
    <row r="219" ht="12.75">
      <c r="D219" s="11"/>
    </row>
    <row r="220" ht="12.75">
      <c r="D220" s="11"/>
    </row>
    <row r="221" ht="12.75">
      <c r="D221" s="11"/>
    </row>
    <row r="222" ht="12.75">
      <c r="D222" s="11"/>
    </row>
    <row r="223" ht="12.75">
      <c r="D223" s="11"/>
    </row>
    <row r="224" ht="12.75">
      <c r="D224" s="11"/>
    </row>
    <row r="225" ht="12.75">
      <c r="D225" s="11"/>
    </row>
    <row r="226" ht="12.75">
      <c r="D226" s="11"/>
    </row>
    <row r="227" ht="12.75">
      <c r="D227" s="11"/>
    </row>
    <row r="228" ht="12.75">
      <c r="D228" s="11"/>
    </row>
    <row r="229" ht="12.75">
      <c r="D229" s="11"/>
    </row>
    <row r="230" ht="12.75">
      <c r="D230" s="11"/>
    </row>
    <row r="231" ht="12.75">
      <c r="D231" s="11"/>
    </row>
    <row r="232" ht="12.75">
      <c r="D232" s="11"/>
    </row>
    <row r="233" ht="12.75">
      <c r="D233" s="11"/>
    </row>
    <row r="234" ht="12.75">
      <c r="D234" s="11"/>
    </row>
    <row r="235" ht="12.75">
      <c r="D235" s="11"/>
    </row>
    <row r="236" ht="12.75">
      <c r="D236" s="11"/>
    </row>
    <row r="237" ht="12.75">
      <c r="D237" s="11"/>
    </row>
    <row r="238" ht="12.75">
      <c r="D238" s="11"/>
    </row>
    <row r="239" ht="12.75">
      <c r="D239" s="11"/>
    </row>
    <row r="240" ht="12.75">
      <c r="D240" s="11"/>
    </row>
  </sheetData>
  <sheetProtection selectLockedCells="1" selectUnlockedCells="1"/>
  <printOptions/>
  <pageMargins left="0.4" right="0.1798611111111111" top="0.24027777777777778" bottom="0.24027777777777778" header="0.5118055555555555" footer="0.5118055555555555"/>
  <pageSetup horizontalDpi="300" verticalDpi="300" orientation="portrait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2:F499"/>
  <sheetViews>
    <sheetView workbookViewId="0" topLeftCell="A1">
      <selection activeCell="A133" sqref="A133"/>
    </sheetView>
  </sheetViews>
  <sheetFormatPr defaultColWidth="9.00390625" defaultRowHeight="12.75"/>
  <cols>
    <col min="1" max="2" width="9.75390625" style="0" customWidth="1"/>
    <col min="3" max="3" width="46.75390625" style="0" customWidth="1"/>
    <col min="4" max="4" width="19.25390625" style="0" customWidth="1"/>
    <col min="5" max="5" width="14.00390625" style="28" customWidth="1"/>
  </cols>
  <sheetData>
    <row r="2" spans="3:4" ht="12.75">
      <c r="C2" s="3" t="s">
        <v>0</v>
      </c>
      <c r="D2" s="4"/>
    </row>
    <row r="3" spans="4:5" ht="12.75">
      <c r="D3" s="1"/>
      <c r="E3" s="29"/>
    </row>
    <row r="4" spans="3:5" ht="12.75">
      <c r="C4" t="s">
        <v>1</v>
      </c>
      <c r="D4" s="1"/>
      <c r="E4" s="29"/>
    </row>
    <row r="5" spans="1:5" ht="12.75">
      <c r="A5" s="30"/>
      <c r="C5" t="s">
        <v>89</v>
      </c>
      <c r="D5" s="1"/>
      <c r="E5" s="29"/>
    </row>
    <row r="6" spans="1:5" ht="12.75">
      <c r="A6" s="30"/>
      <c r="D6" s="1"/>
      <c r="E6" s="29"/>
    </row>
    <row r="7" spans="1:6" s="32" customFormat="1" ht="12.75">
      <c r="A7" s="31" t="s">
        <v>90</v>
      </c>
      <c r="B7" s="31"/>
      <c r="C7" s="31"/>
      <c r="E7" s="33"/>
      <c r="F7" s="34"/>
    </row>
    <row r="8" spans="4:6" ht="12.75">
      <c r="D8" s="35"/>
      <c r="E8" s="36"/>
      <c r="F8" s="37"/>
    </row>
    <row r="9" spans="4:6" ht="12.75">
      <c r="D9" s="17"/>
      <c r="E9" s="38"/>
      <c r="F9" s="17"/>
    </row>
    <row r="10" spans="1:6" ht="24" customHeight="1">
      <c r="A10" s="13" t="s">
        <v>4</v>
      </c>
      <c r="B10" s="13" t="s">
        <v>91</v>
      </c>
      <c r="C10" s="13" t="s">
        <v>92</v>
      </c>
      <c r="D10" s="39" t="s">
        <v>93</v>
      </c>
      <c r="E10" s="40" t="s">
        <v>94</v>
      </c>
      <c r="F10" s="41"/>
    </row>
    <row r="11" spans="1:6" ht="15.75" customHeight="1">
      <c r="A11" s="13"/>
      <c r="B11" s="13"/>
      <c r="C11" s="13"/>
      <c r="D11" s="39"/>
      <c r="E11" s="40"/>
      <c r="F11" s="41"/>
    </row>
    <row r="12" spans="1:6" ht="12.75" customHeight="1">
      <c r="A12" s="14">
        <v>1014</v>
      </c>
      <c r="B12" s="18"/>
      <c r="C12" s="14" t="s">
        <v>95</v>
      </c>
      <c r="D12" s="19"/>
      <c r="E12" s="42"/>
      <c r="F12" s="41"/>
    </row>
    <row r="13" spans="1:6" ht="12.75" customHeight="1">
      <c r="A13" s="13"/>
      <c r="B13" s="13">
        <v>5139</v>
      </c>
      <c r="C13" s="13" t="s">
        <v>96</v>
      </c>
      <c r="D13" s="16">
        <v>2000</v>
      </c>
      <c r="E13" s="42"/>
      <c r="F13" s="41"/>
    </row>
    <row r="14" spans="1:6" ht="12.75" customHeight="1">
      <c r="A14" s="13"/>
      <c r="B14" s="13">
        <v>5154</v>
      </c>
      <c r="C14" s="13" t="s">
        <v>97</v>
      </c>
      <c r="D14" s="16">
        <v>3500</v>
      </c>
      <c r="E14" s="42"/>
      <c r="F14" s="41"/>
    </row>
    <row r="15" spans="1:6" ht="12.75" customHeight="1">
      <c r="A15" s="13"/>
      <c r="B15" s="13">
        <v>5169</v>
      </c>
      <c r="C15" s="13" t="s">
        <v>98</v>
      </c>
      <c r="D15" s="16">
        <v>7000</v>
      </c>
      <c r="E15" s="42"/>
      <c r="F15" s="41"/>
    </row>
    <row r="16" spans="1:6" ht="12.75" customHeight="1">
      <c r="A16" s="13"/>
      <c r="B16" s="13">
        <v>5171</v>
      </c>
      <c r="C16" s="13" t="s">
        <v>99</v>
      </c>
      <c r="D16" s="16">
        <v>10000</v>
      </c>
      <c r="E16" s="43">
        <f>SUM(D13:D16)</f>
        <v>22500</v>
      </c>
      <c r="F16" s="41"/>
    </row>
    <row r="17" spans="1:6" ht="12.75">
      <c r="A17" s="13"/>
      <c r="B17" s="13"/>
      <c r="C17" s="13"/>
      <c r="D17" s="16"/>
      <c r="E17" s="42"/>
      <c r="F17" s="17"/>
    </row>
    <row r="18" spans="1:6" ht="12.75">
      <c r="A18" s="14">
        <v>2212</v>
      </c>
      <c r="B18" s="18"/>
      <c r="C18" s="14" t="s">
        <v>100</v>
      </c>
      <c r="D18" s="19"/>
      <c r="E18" s="42"/>
      <c r="F18" s="17"/>
    </row>
    <row r="19" spans="1:6" ht="12.75">
      <c r="A19" s="44"/>
      <c r="B19" s="45">
        <v>5021</v>
      </c>
      <c r="C19" s="46" t="s">
        <v>101</v>
      </c>
      <c r="D19" s="43">
        <v>10000</v>
      </c>
      <c r="E19" s="42"/>
      <c r="F19" s="17"/>
    </row>
    <row r="20" spans="1:6" ht="12.75">
      <c r="A20" s="47"/>
      <c r="B20" s="13">
        <v>5139</v>
      </c>
      <c r="C20" s="25" t="s">
        <v>96</v>
      </c>
      <c r="D20" s="16">
        <v>10000</v>
      </c>
      <c r="E20" s="42"/>
      <c r="F20" s="17"/>
    </row>
    <row r="21" spans="1:6" ht="12.75">
      <c r="A21" s="13"/>
      <c r="B21" s="13">
        <v>5169</v>
      </c>
      <c r="C21" s="13" t="s">
        <v>98</v>
      </c>
      <c r="D21" s="16">
        <v>100000</v>
      </c>
      <c r="E21" s="42"/>
      <c r="F21" s="17"/>
    </row>
    <row r="22" spans="1:6" ht="12.75">
      <c r="A22" s="13"/>
      <c r="B22" s="13">
        <v>5171</v>
      </c>
      <c r="C22" s="13" t="s">
        <v>99</v>
      </c>
      <c r="D22" s="16">
        <v>350000</v>
      </c>
      <c r="E22" s="42"/>
      <c r="F22" s="17"/>
    </row>
    <row r="23" spans="1:6" ht="12.75">
      <c r="A23" s="13"/>
      <c r="B23" s="13">
        <v>5171</v>
      </c>
      <c r="C23" s="13" t="s">
        <v>102</v>
      </c>
      <c r="D23" s="16">
        <v>220000</v>
      </c>
      <c r="E23" s="42"/>
      <c r="F23" s="17"/>
    </row>
    <row r="24" spans="1:6" ht="12.75">
      <c r="A24" s="13"/>
      <c r="B24" s="13">
        <v>5229</v>
      </c>
      <c r="C24" s="13" t="s">
        <v>103</v>
      </c>
      <c r="D24" s="16">
        <v>18000</v>
      </c>
      <c r="E24" s="42"/>
      <c r="F24" s="17"/>
    </row>
    <row r="25" spans="1:6" ht="12.75">
      <c r="A25" s="13"/>
      <c r="B25" s="13">
        <v>5139</v>
      </c>
      <c r="C25" s="13" t="s">
        <v>104</v>
      </c>
      <c r="D25" s="16">
        <v>20000</v>
      </c>
      <c r="E25" s="42"/>
      <c r="F25" s="17"/>
    </row>
    <row r="26" spans="1:6" ht="12.75">
      <c r="A26" s="13"/>
      <c r="B26" s="13">
        <v>5169</v>
      </c>
      <c r="C26" s="13" t="s">
        <v>105</v>
      </c>
      <c r="D26" s="16">
        <v>1080000</v>
      </c>
      <c r="E26" s="43">
        <f>SUM(D18:D27)</f>
        <v>1808000</v>
      </c>
      <c r="F26" s="17"/>
    </row>
    <row r="27" spans="1:6" ht="12.75">
      <c r="A27" s="13"/>
      <c r="B27" s="13">
        <v>6121</v>
      </c>
      <c r="C27" s="13" t="s">
        <v>106</v>
      </c>
      <c r="D27" s="16">
        <v>0</v>
      </c>
      <c r="E27" s="42"/>
      <c r="F27" s="17"/>
    </row>
    <row r="28" spans="1:6" ht="12.75">
      <c r="A28" s="13"/>
      <c r="B28" s="13"/>
      <c r="C28" s="13"/>
      <c r="D28" s="16"/>
      <c r="E28" s="42"/>
      <c r="F28" s="17"/>
    </row>
    <row r="29" spans="1:6" ht="12.75">
      <c r="A29" s="14">
        <v>2219</v>
      </c>
      <c r="B29" s="18"/>
      <c r="C29" s="14" t="s">
        <v>107</v>
      </c>
      <c r="D29" s="19"/>
      <c r="E29" s="42"/>
      <c r="F29" s="17"/>
    </row>
    <row r="30" spans="1:6" ht="12.75">
      <c r="A30" s="13"/>
      <c r="B30" s="13">
        <v>5139</v>
      </c>
      <c r="C30" s="13" t="s">
        <v>108</v>
      </c>
      <c r="D30" s="16">
        <v>200</v>
      </c>
      <c r="E30" s="42"/>
      <c r="F30" s="17"/>
    </row>
    <row r="31" spans="1:6" ht="12.75">
      <c r="A31" s="13"/>
      <c r="B31" s="13">
        <v>5169</v>
      </c>
      <c r="C31" s="13" t="s">
        <v>98</v>
      </c>
      <c r="D31" s="16">
        <v>10000</v>
      </c>
      <c r="E31" s="42"/>
      <c r="F31" s="17"/>
    </row>
    <row r="32" spans="1:6" ht="12.75">
      <c r="A32" s="13"/>
      <c r="B32" s="13">
        <v>5171</v>
      </c>
      <c r="C32" s="13" t="s">
        <v>109</v>
      </c>
      <c r="D32" s="21">
        <v>300000</v>
      </c>
      <c r="E32" s="48"/>
      <c r="F32" s="17"/>
    </row>
    <row r="33" spans="1:6" ht="12.75">
      <c r="A33" s="13"/>
      <c r="B33" s="13">
        <v>6121</v>
      </c>
      <c r="C33" s="13" t="s">
        <v>110</v>
      </c>
      <c r="D33" s="21">
        <v>380000</v>
      </c>
      <c r="E33" s="43">
        <f>SUM(D30:D33)</f>
        <v>690200</v>
      </c>
      <c r="F33" s="17"/>
    </row>
    <row r="34" spans="1:6" ht="12.75">
      <c r="A34" s="13"/>
      <c r="B34" s="13"/>
      <c r="C34" s="13"/>
      <c r="D34" s="16"/>
      <c r="E34" s="42"/>
      <c r="F34" s="17"/>
    </row>
    <row r="35" spans="1:6" ht="12.75">
      <c r="A35" s="14">
        <v>2221</v>
      </c>
      <c r="B35" s="18"/>
      <c r="C35" s="14" t="s">
        <v>111</v>
      </c>
      <c r="D35" s="19"/>
      <c r="E35" s="42"/>
      <c r="F35" s="17"/>
    </row>
    <row r="36" spans="1:6" ht="12.75">
      <c r="A36" s="47"/>
      <c r="B36" s="13">
        <v>5163</v>
      </c>
      <c r="C36" s="13" t="s">
        <v>112</v>
      </c>
      <c r="D36" s="21">
        <v>2000</v>
      </c>
      <c r="E36" s="42"/>
      <c r="F36" s="17"/>
    </row>
    <row r="37" spans="1:6" ht="12.75">
      <c r="A37" s="47"/>
      <c r="B37" s="13">
        <v>5169</v>
      </c>
      <c r="C37" s="13" t="s">
        <v>98</v>
      </c>
      <c r="D37" s="21">
        <v>15000</v>
      </c>
      <c r="E37" s="42"/>
      <c r="F37" s="17"/>
    </row>
    <row r="38" spans="1:6" ht="12.75">
      <c r="A38" s="47"/>
      <c r="B38" s="13">
        <v>5171</v>
      </c>
      <c r="C38" s="13" t="s">
        <v>99</v>
      </c>
      <c r="D38" s="21">
        <v>15000</v>
      </c>
      <c r="E38" s="42"/>
      <c r="F38" s="17"/>
    </row>
    <row r="39" spans="1:6" ht="12.75">
      <c r="A39" s="13"/>
      <c r="B39" s="13">
        <v>5193</v>
      </c>
      <c r="C39" s="13" t="s">
        <v>113</v>
      </c>
      <c r="D39" s="16">
        <v>90000</v>
      </c>
      <c r="E39" s="43">
        <f>SUM(D36:D39)</f>
        <v>122000</v>
      </c>
      <c r="F39" s="17"/>
    </row>
    <row r="40" spans="1:6" ht="12.75">
      <c r="A40" s="13"/>
      <c r="B40" s="13"/>
      <c r="C40" s="13"/>
      <c r="D40" s="21"/>
      <c r="E40" s="42"/>
      <c r="F40" s="17"/>
    </row>
    <row r="41" spans="1:6" ht="12.75">
      <c r="A41" s="14">
        <v>2310</v>
      </c>
      <c r="B41" s="14"/>
      <c r="C41" s="14" t="s">
        <v>114</v>
      </c>
      <c r="D41" s="19"/>
      <c r="E41" s="42"/>
      <c r="F41" s="17"/>
    </row>
    <row r="42" spans="1:6" ht="12.75">
      <c r="A42" s="13"/>
      <c r="B42" s="13">
        <v>5154</v>
      </c>
      <c r="C42" s="13" t="s">
        <v>97</v>
      </c>
      <c r="D42" s="16">
        <v>2000</v>
      </c>
      <c r="E42" s="42"/>
      <c r="F42" s="17"/>
    </row>
    <row r="43" spans="1:6" ht="12.75">
      <c r="A43" s="13"/>
      <c r="B43" s="13">
        <v>5493</v>
      </c>
      <c r="C43" s="13" t="s">
        <v>115</v>
      </c>
      <c r="D43" s="16">
        <v>100000</v>
      </c>
      <c r="E43" s="42"/>
      <c r="F43" s="17"/>
    </row>
    <row r="44" spans="1:6" ht="12.75">
      <c r="A44" s="13"/>
      <c r="B44" s="13">
        <v>5901</v>
      </c>
      <c r="C44" s="13" t="s">
        <v>116</v>
      </c>
      <c r="D44" s="16">
        <v>1500000</v>
      </c>
      <c r="E44" s="43">
        <f>SUM(D42:D44)</f>
        <v>1602000</v>
      </c>
      <c r="F44" s="17"/>
    </row>
    <row r="45" spans="1:6" ht="12.75">
      <c r="A45" s="13"/>
      <c r="B45" s="13"/>
      <c r="C45" s="13"/>
      <c r="D45" s="16"/>
      <c r="E45" s="42"/>
      <c r="F45" s="17"/>
    </row>
    <row r="46" spans="1:6" ht="12.75">
      <c r="A46" s="14">
        <v>2321</v>
      </c>
      <c r="B46" s="18"/>
      <c r="C46" s="14" t="s">
        <v>117</v>
      </c>
      <c r="D46" s="19"/>
      <c r="E46" s="42"/>
      <c r="F46" s="17"/>
    </row>
    <row r="47" spans="1:6" ht="12.75">
      <c r="A47" s="44"/>
      <c r="B47" s="45">
        <v>5141</v>
      </c>
      <c r="C47" s="46" t="s">
        <v>118</v>
      </c>
      <c r="D47" s="43">
        <v>360000</v>
      </c>
      <c r="E47" s="42"/>
      <c r="F47" s="17"/>
    </row>
    <row r="48" spans="1:6" ht="12.75">
      <c r="A48" s="47"/>
      <c r="B48" s="13">
        <v>5169</v>
      </c>
      <c r="C48" s="25" t="s">
        <v>98</v>
      </c>
      <c r="D48" s="16">
        <v>18000</v>
      </c>
      <c r="E48" s="42"/>
      <c r="F48" s="17"/>
    </row>
    <row r="49" spans="1:6" ht="12.75">
      <c r="A49" s="47"/>
      <c r="B49" s="13">
        <v>5171</v>
      </c>
      <c r="C49" s="25" t="s">
        <v>99</v>
      </c>
      <c r="D49" s="16">
        <v>25000</v>
      </c>
      <c r="E49" s="42"/>
      <c r="F49" s="17"/>
    </row>
    <row r="50" spans="1:6" ht="12.75">
      <c r="A50" s="47"/>
      <c r="B50" s="13">
        <v>5361</v>
      </c>
      <c r="C50" s="25" t="s">
        <v>119</v>
      </c>
      <c r="D50" s="16">
        <v>600</v>
      </c>
      <c r="E50" s="42"/>
      <c r="F50" s="17"/>
    </row>
    <row r="51" spans="1:6" ht="12.75">
      <c r="A51" s="47"/>
      <c r="B51" s="13">
        <v>5362</v>
      </c>
      <c r="C51" s="25" t="s">
        <v>120</v>
      </c>
      <c r="D51" s="16">
        <v>600</v>
      </c>
      <c r="E51" s="42"/>
      <c r="F51" s="17"/>
    </row>
    <row r="52" spans="1:6" ht="12.75">
      <c r="A52" s="47"/>
      <c r="B52" s="13">
        <v>6349</v>
      </c>
      <c r="C52" s="13" t="s">
        <v>121</v>
      </c>
      <c r="D52" s="16">
        <v>232016</v>
      </c>
      <c r="E52" s="43">
        <f>SUM(D47:D52)</f>
        <v>636216</v>
      </c>
      <c r="F52" s="17"/>
    </row>
    <row r="53" spans="1:6" ht="12.75">
      <c r="A53" s="47"/>
      <c r="B53" s="13"/>
      <c r="C53" s="13"/>
      <c r="D53" s="16"/>
      <c r="E53" s="42"/>
      <c r="F53" s="17"/>
    </row>
    <row r="54" spans="1:6" ht="12.75">
      <c r="A54" s="14">
        <v>2341</v>
      </c>
      <c r="B54" s="14"/>
      <c r="C54" s="14" t="s">
        <v>122</v>
      </c>
      <c r="D54" s="19"/>
      <c r="E54" s="42"/>
      <c r="F54" s="17"/>
    </row>
    <row r="55" spans="1:6" ht="12.75">
      <c r="A55" s="47"/>
      <c r="B55" s="13">
        <v>5164</v>
      </c>
      <c r="C55" s="13" t="s">
        <v>123</v>
      </c>
      <c r="D55" s="16">
        <v>1000</v>
      </c>
      <c r="E55" s="43">
        <f>SUM(D55)</f>
        <v>1000</v>
      </c>
      <c r="F55" s="17"/>
    </row>
    <row r="56" spans="1:6" ht="12.75">
      <c r="A56" s="47"/>
      <c r="B56" s="13"/>
      <c r="C56" s="13"/>
      <c r="D56" s="16"/>
      <c r="E56" s="42"/>
      <c r="F56" s="17"/>
    </row>
    <row r="57" spans="1:6" ht="12.75">
      <c r="A57" s="14">
        <v>3111</v>
      </c>
      <c r="B57" s="18"/>
      <c r="C57" s="14" t="s">
        <v>124</v>
      </c>
      <c r="D57" s="19"/>
      <c r="E57" s="42"/>
      <c r="F57" s="17"/>
    </row>
    <row r="58" spans="1:6" ht="12.75">
      <c r="A58" s="47"/>
      <c r="B58" s="13">
        <v>5163</v>
      </c>
      <c r="C58" s="25" t="s">
        <v>125</v>
      </c>
      <c r="D58" s="16">
        <v>3400</v>
      </c>
      <c r="E58" s="42"/>
      <c r="F58" s="17"/>
    </row>
    <row r="59" spans="1:6" ht="12.75">
      <c r="A59" s="13"/>
      <c r="B59" s="13">
        <v>5175</v>
      </c>
      <c r="C59" s="13" t="s">
        <v>126</v>
      </c>
      <c r="D59" s="16">
        <v>200</v>
      </c>
      <c r="E59" s="42"/>
      <c r="F59" s="17"/>
    </row>
    <row r="60" spans="1:6" ht="12.75">
      <c r="A60" s="13"/>
      <c r="B60" s="13">
        <v>5194</v>
      </c>
      <c r="C60" s="13" t="s">
        <v>127</v>
      </c>
      <c r="D60" s="16">
        <v>600</v>
      </c>
      <c r="E60" s="42"/>
      <c r="F60" s="17"/>
    </row>
    <row r="61" spans="1:6" ht="12.75">
      <c r="A61" s="13"/>
      <c r="B61" s="13">
        <v>5331</v>
      </c>
      <c r="C61" s="13" t="s">
        <v>128</v>
      </c>
      <c r="D61" s="16">
        <v>1775000</v>
      </c>
      <c r="E61" s="43">
        <f>SUM(D58:D61)</f>
        <v>1779200</v>
      </c>
      <c r="F61" s="17"/>
    </row>
    <row r="62" spans="1:6" ht="12.75">
      <c r="A62" s="13"/>
      <c r="B62" s="13"/>
      <c r="C62" s="13"/>
      <c r="D62" s="16"/>
      <c r="E62" s="42"/>
      <c r="F62" s="17"/>
    </row>
    <row r="63" spans="1:6" ht="12.75">
      <c r="A63" s="14">
        <v>3113</v>
      </c>
      <c r="B63" s="18"/>
      <c r="C63" s="14" t="s">
        <v>51</v>
      </c>
      <c r="D63" s="19"/>
      <c r="E63" s="42"/>
      <c r="F63" s="17"/>
    </row>
    <row r="64" spans="1:6" ht="12.75">
      <c r="A64" s="13"/>
      <c r="B64" s="13">
        <v>5163</v>
      </c>
      <c r="C64" s="25" t="s">
        <v>125</v>
      </c>
      <c r="D64" s="16">
        <v>17200</v>
      </c>
      <c r="E64" s="42"/>
      <c r="F64" s="17"/>
    </row>
    <row r="65" spans="1:6" ht="12.75">
      <c r="A65" s="13"/>
      <c r="B65" s="13">
        <v>5194</v>
      </c>
      <c r="C65" s="25" t="s">
        <v>127</v>
      </c>
      <c r="D65" s="16">
        <v>2500</v>
      </c>
      <c r="E65" s="42"/>
      <c r="F65" s="17"/>
    </row>
    <row r="66" spans="1:6" ht="12.75">
      <c r="A66" s="13"/>
      <c r="B66" s="13">
        <v>5331</v>
      </c>
      <c r="C66" s="13" t="s">
        <v>129</v>
      </c>
      <c r="D66" s="16">
        <v>4100000</v>
      </c>
      <c r="E66" s="42"/>
      <c r="F66" s="17"/>
    </row>
    <row r="67" spans="1:6" ht="12.75">
      <c r="A67" s="13"/>
      <c r="B67" s="13">
        <v>5336</v>
      </c>
      <c r="C67" s="13" t="s">
        <v>130</v>
      </c>
      <c r="D67" s="16">
        <v>732125</v>
      </c>
      <c r="E67" s="42"/>
      <c r="F67" s="17"/>
    </row>
    <row r="68" spans="1:6" ht="12.75">
      <c r="A68" s="13"/>
      <c r="B68" s="13">
        <v>6121</v>
      </c>
      <c r="C68" s="13" t="s">
        <v>106</v>
      </c>
      <c r="D68" s="21">
        <v>0</v>
      </c>
      <c r="E68" s="43">
        <f>SUM(D64:D68)</f>
        <v>4851825</v>
      </c>
      <c r="F68" s="17"/>
    </row>
    <row r="69" spans="1:6" ht="12.75">
      <c r="A69" s="13"/>
      <c r="B69" s="13"/>
      <c r="C69" s="13"/>
      <c r="D69" s="16"/>
      <c r="E69" s="42"/>
      <c r="F69" s="17"/>
    </row>
    <row r="70" spans="1:6" ht="12.75">
      <c r="A70" s="14">
        <v>3314</v>
      </c>
      <c r="B70" s="18"/>
      <c r="C70" s="14" t="s">
        <v>52</v>
      </c>
      <c r="D70" s="19"/>
      <c r="E70" s="42"/>
      <c r="F70" s="17"/>
    </row>
    <row r="71" spans="1:6" ht="12.75">
      <c r="A71" s="47"/>
      <c r="B71" s="25">
        <v>5011</v>
      </c>
      <c r="C71" s="25" t="s">
        <v>131</v>
      </c>
      <c r="D71" s="21">
        <v>251320</v>
      </c>
      <c r="E71" s="42"/>
      <c r="F71" s="17"/>
    </row>
    <row r="72" spans="1:6" ht="12.75">
      <c r="A72" s="47"/>
      <c r="B72" s="13">
        <v>5031</v>
      </c>
      <c r="C72" s="25" t="s">
        <v>132</v>
      </c>
      <c r="D72" s="21">
        <v>62830</v>
      </c>
      <c r="E72" s="42"/>
      <c r="F72" s="17"/>
    </row>
    <row r="73" spans="1:6" ht="12.75">
      <c r="A73" s="47"/>
      <c r="B73" s="13">
        <v>5032</v>
      </c>
      <c r="C73" s="25" t="s">
        <v>133</v>
      </c>
      <c r="D73" s="21">
        <v>22700</v>
      </c>
      <c r="E73" s="42"/>
      <c r="F73" s="17"/>
    </row>
    <row r="74" spans="1:6" ht="12.75">
      <c r="A74" s="47"/>
      <c r="B74" s="25">
        <v>5136</v>
      </c>
      <c r="C74" s="25" t="s">
        <v>134</v>
      </c>
      <c r="D74" s="16">
        <v>8000</v>
      </c>
      <c r="E74" s="42"/>
      <c r="F74" s="17"/>
    </row>
    <row r="75" spans="1:6" ht="12.75">
      <c r="A75" s="13"/>
      <c r="B75" s="25">
        <v>5137</v>
      </c>
      <c r="C75" s="25" t="s">
        <v>135</v>
      </c>
      <c r="D75" s="16">
        <v>15000</v>
      </c>
      <c r="E75" s="42"/>
      <c r="F75" s="17"/>
    </row>
    <row r="76" spans="1:6" ht="12.75">
      <c r="A76" s="13"/>
      <c r="B76" s="25">
        <v>5139</v>
      </c>
      <c r="C76" s="25" t="s">
        <v>96</v>
      </c>
      <c r="D76" s="16">
        <v>10000</v>
      </c>
      <c r="E76" s="42"/>
      <c r="F76" s="17"/>
    </row>
    <row r="77" spans="1:6" ht="12.75">
      <c r="A77" s="13"/>
      <c r="B77" s="25">
        <v>5151</v>
      </c>
      <c r="C77" s="25" t="s">
        <v>136</v>
      </c>
      <c r="D77" s="21">
        <v>1500</v>
      </c>
      <c r="E77" s="42"/>
      <c r="F77" s="17"/>
    </row>
    <row r="78" spans="1:6" ht="12.75">
      <c r="A78" s="13"/>
      <c r="B78" s="25">
        <v>5152</v>
      </c>
      <c r="C78" s="25" t="s">
        <v>137</v>
      </c>
      <c r="D78" s="21">
        <v>28000</v>
      </c>
      <c r="E78" s="42"/>
      <c r="F78" s="17"/>
    </row>
    <row r="79" spans="1:6" ht="12.75">
      <c r="A79" s="13"/>
      <c r="B79" s="25">
        <v>5154</v>
      </c>
      <c r="C79" s="25" t="s">
        <v>97</v>
      </c>
      <c r="D79" s="21">
        <v>20000</v>
      </c>
      <c r="E79" s="42"/>
      <c r="F79" s="17"/>
    </row>
    <row r="80" spans="1:6" ht="12.75">
      <c r="A80" s="13"/>
      <c r="B80" s="25">
        <v>5157</v>
      </c>
      <c r="C80" s="25" t="s">
        <v>138</v>
      </c>
      <c r="D80" s="21">
        <v>6500</v>
      </c>
      <c r="E80" s="42"/>
      <c r="F80" s="17"/>
    </row>
    <row r="81" spans="1:6" ht="12.75">
      <c r="A81" s="13"/>
      <c r="B81" s="25">
        <v>5161</v>
      </c>
      <c r="C81" s="25" t="s">
        <v>139</v>
      </c>
      <c r="D81" s="16">
        <v>500</v>
      </c>
      <c r="E81" s="42"/>
      <c r="F81" s="17"/>
    </row>
    <row r="82" spans="1:6" ht="12.75">
      <c r="A82" s="13"/>
      <c r="B82" s="25">
        <v>5162</v>
      </c>
      <c r="C82" s="25" t="s">
        <v>140</v>
      </c>
      <c r="D82" s="16">
        <v>12500</v>
      </c>
      <c r="E82" s="42"/>
      <c r="F82" s="17"/>
    </row>
    <row r="83" spans="1:6" ht="12.75">
      <c r="A83" s="13"/>
      <c r="B83" s="25">
        <v>5163</v>
      </c>
      <c r="C83" s="25" t="s">
        <v>125</v>
      </c>
      <c r="D83" s="16">
        <v>1900</v>
      </c>
      <c r="E83" s="42"/>
      <c r="F83" s="17"/>
    </row>
    <row r="84" spans="1:6" ht="12.75">
      <c r="A84" s="13"/>
      <c r="B84" s="13">
        <v>5169</v>
      </c>
      <c r="C84" s="13" t="s">
        <v>98</v>
      </c>
      <c r="D84" s="16">
        <v>15000</v>
      </c>
      <c r="E84" s="42"/>
      <c r="F84" s="17"/>
    </row>
    <row r="85" spans="1:6" ht="12.75">
      <c r="A85" s="13"/>
      <c r="B85" s="13">
        <v>5171</v>
      </c>
      <c r="C85" s="13" t="s">
        <v>99</v>
      </c>
      <c r="D85" s="16">
        <v>20000</v>
      </c>
      <c r="E85" s="42"/>
      <c r="F85" s="17"/>
    </row>
    <row r="86" spans="1:6" ht="12.75">
      <c r="A86" s="13"/>
      <c r="B86" s="13">
        <v>5173</v>
      </c>
      <c r="C86" s="13" t="s">
        <v>141</v>
      </c>
      <c r="D86" s="16">
        <v>300</v>
      </c>
      <c r="E86" s="42"/>
      <c r="F86" s="17"/>
    </row>
    <row r="87" spans="1:6" ht="12.75">
      <c r="A87" s="13"/>
      <c r="B87" s="13">
        <v>5194</v>
      </c>
      <c r="C87" s="13" t="s">
        <v>127</v>
      </c>
      <c r="D87" s="16">
        <v>5500</v>
      </c>
      <c r="E87" s="42"/>
      <c r="F87" s="17"/>
    </row>
    <row r="88" spans="1:6" ht="12.75">
      <c r="A88" s="13"/>
      <c r="B88" s="13">
        <v>5339</v>
      </c>
      <c r="C88" s="13" t="s">
        <v>142</v>
      </c>
      <c r="D88" s="16">
        <v>70000</v>
      </c>
      <c r="E88" s="43">
        <f>SUM(D71:D89)</f>
        <v>559860</v>
      </c>
      <c r="F88" s="17"/>
    </row>
    <row r="89" spans="1:6" ht="12.75">
      <c r="A89" s="13"/>
      <c r="B89" s="13">
        <v>5499</v>
      </c>
      <c r="C89" s="13" t="s">
        <v>143</v>
      </c>
      <c r="D89" s="16">
        <v>8310</v>
      </c>
      <c r="E89" s="42"/>
      <c r="F89" s="17"/>
    </row>
    <row r="90" spans="1:6" ht="12.75">
      <c r="A90" s="13"/>
      <c r="B90" s="13"/>
      <c r="C90" s="13"/>
      <c r="D90" s="16"/>
      <c r="E90" s="42"/>
      <c r="F90" s="17"/>
    </row>
    <row r="91" spans="1:6" ht="12.75">
      <c r="A91" s="14">
        <v>3319</v>
      </c>
      <c r="B91" s="18"/>
      <c r="C91" s="14" t="s">
        <v>144</v>
      </c>
      <c r="D91" s="19"/>
      <c r="E91" s="42"/>
      <c r="F91" s="17"/>
    </row>
    <row r="92" spans="1:6" ht="12.75">
      <c r="A92" s="13"/>
      <c r="B92" s="13">
        <v>5021</v>
      </c>
      <c r="C92" s="25" t="s">
        <v>145</v>
      </c>
      <c r="D92" s="21">
        <v>13000</v>
      </c>
      <c r="E92" s="42"/>
      <c r="F92" s="17"/>
    </row>
    <row r="93" spans="1:6" ht="12.75">
      <c r="A93" s="13"/>
      <c r="B93" s="13">
        <v>5139</v>
      </c>
      <c r="C93" s="25" t="s">
        <v>146</v>
      </c>
      <c r="D93" s="16">
        <v>2200</v>
      </c>
      <c r="E93" s="42"/>
      <c r="F93" s="17"/>
    </row>
    <row r="94" spans="1:6" ht="12.75">
      <c r="A94" s="13"/>
      <c r="B94" s="13">
        <v>5169</v>
      </c>
      <c r="C94" s="13" t="s">
        <v>147</v>
      </c>
      <c r="D94" s="16">
        <v>4200</v>
      </c>
      <c r="E94" s="42"/>
      <c r="F94" s="17"/>
    </row>
    <row r="95" spans="1:6" ht="12.75">
      <c r="A95" s="13"/>
      <c r="B95" s="13">
        <v>5169</v>
      </c>
      <c r="C95" s="13" t="s">
        <v>148</v>
      </c>
      <c r="D95" s="16">
        <v>30000</v>
      </c>
      <c r="E95" s="42"/>
      <c r="F95" s="17"/>
    </row>
    <row r="96" spans="1:6" ht="12.75">
      <c r="A96" s="13"/>
      <c r="B96" s="13">
        <v>5194</v>
      </c>
      <c r="C96" s="13" t="s">
        <v>149</v>
      </c>
      <c r="D96" s="16">
        <v>3000</v>
      </c>
      <c r="E96" s="42"/>
      <c r="F96" s="17"/>
    </row>
    <row r="97" spans="1:6" ht="12.75">
      <c r="A97" s="13"/>
      <c r="B97" s="13">
        <v>5021</v>
      </c>
      <c r="C97" s="13" t="s">
        <v>150</v>
      </c>
      <c r="D97" s="16">
        <v>10000</v>
      </c>
      <c r="E97" s="42"/>
      <c r="F97" s="17"/>
    </row>
    <row r="98" spans="1:6" ht="12.75">
      <c r="A98" s="13"/>
      <c r="B98" s="13">
        <v>5139</v>
      </c>
      <c r="C98" s="13" t="s">
        <v>151</v>
      </c>
      <c r="D98" s="16">
        <v>5000</v>
      </c>
      <c r="E98" s="42"/>
      <c r="F98" s="17"/>
    </row>
    <row r="99" spans="1:6" ht="12.75">
      <c r="A99" s="13"/>
      <c r="B99" s="13">
        <v>5169</v>
      </c>
      <c r="C99" s="13" t="s">
        <v>152</v>
      </c>
      <c r="D99" s="16">
        <v>40000</v>
      </c>
      <c r="E99" s="42"/>
      <c r="F99" s="17"/>
    </row>
    <row r="100" spans="1:6" ht="12.75">
      <c r="A100" s="13"/>
      <c r="B100" s="13">
        <v>5175</v>
      </c>
      <c r="C100" s="13" t="s">
        <v>153</v>
      </c>
      <c r="D100" s="16">
        <v>5000</v>
      </c>
      <c r="E100" s="43">
        <f>SUM(D92:D103)</f>
        <v>166400</v>
      </c>
      <c r="F100" s="17"/>
    </row>
    <row r="101" spans="1:6" ht="12.75">
      <c r="A101" s="13"/>
      <c r="B101" s="13">
        <v>5194</v>
      </c>
      <c r="C101" s="13" t="s">
        <v>154</v>
      </c>
      <c r="D101" s="16">
        <v>1000</v>
      </c>
      <c r="E101" s="42"/>
      <c r="F101" s="17"/>
    </row>
    <row r="102" spans="1:6" ht="12.75">
      <c r="A102" s="13"/>
      <c r="B102" s="13">
        <v>5139</v>
      </c>
      <c r="C102" s="13" t="s">
        <v>155</v>
      </c>
      <c r="D102" s="16">
        <v>3000</v>
      </c>
      <c r="E102" s="42"/>
      <c r="F102" s="17"/>
    </row>
    <row r="103" spans="1:6" ht="12.75">
      <c r="A103" s="13"/>
      <c r="B103" s="13">
        <v>5169</v>
      </c>
      <c r="C103" s="13" t="s">
        <v>156</v>
      </c>
      <c r="D103" s="16">
        <v>50000</v>
      </c>
      <c r="E103" s="42"/>
      <c r="F103" s="17"/>
    </row>
    <row r="104" spans="1:6" ht="12.75">
      <c r="A104" s="13"/>
      <c r="B104" s="25"/>
      <c r="C104" s="25"/>
      <c r="D104" s="16"/>
      <c r="E104" s="42"/>
      <c r="F104" s="17"/>
    </row>
    <row r="105" spans="1:6" ht="12.75">
      <c r="A105" s="49" t="s">
        <v>157</v>
      </c>
      <c r="B105" s="50"/>
      <c r="C105" s="14" t="s">
        <v>158</v>
      </c>
      <c r="D105" s="19"/>
      <c r="E105" s="42"/>
      <c r="F105" s="17"/>
    </row>
    <row r="106" spans="1:6" ht="12.75">
      <c r="A106" s="13"/>
      <c r="B106" s="25">
        <v>5021</v>
      </c>
      <c r="C106" s="25" t="s">
        <v>159</v>
      </c>
      <c r="D106" s="21">
        <v>165000</v>
      </c>
      <c r="E106" s="42"/>
      <c r="F106" s="17"/>
    </row>
    <row r="107" spans="1:6" ht="12.75">
      <c r="A107" s="13"/>
      <c r="B107" s="25">
        <v>5137</v>
      </c>
      <c r="C107" s="25" t="s">
        <v>160</v>
      </c>
      <c r="D107" s="21">
        <v>15000</v>
      </c>
      <c r="E107" s="42"/>
      <c r="F107" s="17"/>
    </row>
    <row r="108" spans="1:6" ht="12.75">
      <c r="A108" s="13"/>
      <c r="B108" s="25">
        <v>5139</v>
      </c>
      <c r="C108" s="25" t="s">
        <v>96</v>
      </c>
      <c r="D108" s="21">
        <v>35000</v>
      </c>
      <c r="E108" s="42"/>
      <c r="F108" s="17"/>
    </row>
    <row r="109" spans="1:6" ht="12.75">
      <c r="A109" s="13"/>
      <c r="B109" s="25">
        <v>5169</v>
      </c>
      <c r="C109" s="25" t="s">
        <v>98</v>
      </c>
      <c r="D109" s="21">
        <v>365200</v>
      </c>
      <c r="E109" s="42"/>
      <c r="F109" s="17"/>
    </row>
    <row r="110" spans="1:6" ht="12.75">
      <c r="A110" s="13"/>
      <c r="B110" s="25">
        <v>5175</v>
      </c>
      <c r="C110" s="25" t="s">
        <v>161</v>
      </c>
      <c r="D110" s="21">
        <v>2000</v>
      </c>
      <c r="E110" s="43">
        <f>SUM(D106:D112)</f>
        <v>585200</v>
      </c>
      <c r="F110" s="17"/>
    </row>
    <row r="111" spans="1:6" ht="12.75">
      <c r="A111" s="13"/>
      <c r="B111" s="25">
        <v>5192</v>
      </c>
      <c r="C111" s="25" t="s">
        <v>162</v>
      </c>
      <c r="D111" s="21">
        <v>0</v>
      </c>
      <c r="E111" s="42"/>
      <c r="F111" s="17"/>
    </row>
    <row r="112" spans="1:6" ht="12.75">
      <c r="A112" s="13"/>
      <c r="B112" s="25">
        <v>5194</v>
      </c>
      <c r="C112" s="25" t="s">
        <v>127</v>
      </c>
      <c r="D112" s="21">
        <v>3000</v>
      </c>
      <c r="E112" s="42"/>
      <c r="F112" s="17"/>
    </row>
    <row r="113" spans="1:6" ht="12.75">
      <c r="A113" s="13"/>
      <c r="B113" s="25"/>
      <c r="C113" s="25"/>
      <c r="D113" s="16"/>
      <c r="E113" s="42"/>
      <c r="F113" s="17"/>
    </row>
    <row r="114" spans="1:6" ht="12.75">
      <c r="A114" s="14">
        <v>3321</v>
      </c>
      <c r="B114" s="18"/>
      <c r="C114" s="14" t="s">
        <v>163</v>
      </c>
      <c r="D114" s="19"/>
      <c r="E114" s="42"/>
      <c r="F114" s="17"/>
    </row>
    <row r="115" spans="1:6" ht="12.75">
      <c r="A115" s="47"/>
      <c r="B115" s="13">
        <v>5139</v>
      </c>
      <c r="C115" s="25" t="s">
        <v>96</v>
      </c>
      <c r="D115" s="16">
        <v>22000</v>
      </c>
      <c r="E115" s="42"/>
      <c r="F115" s="17"/>
    </row>
    <row r="116" spans="1:6" ht="12.75">
      <c r="A116" s="47"/>
      <c r="B116" s="13">
        <v>5151</v>
      </c>
      <c r="C116" s="25" t="s">
        <v>136</v>
      </c>
      <c r="D116" s="16">
        <v>4000</v>
      </c>
      <c r="E116" s="42"/>
      <c r="F116" s="17"/>
    </row>
    <row r="117" spans="1:6" ht="12.75">
      <c r="A117" s="13"/>
      <c r="B117" s="13">
        <v>5154</v>
      </c>
      <c r="C117" s="25" t="s">
        <v>97</v>
      </c>
      <c r="D117" s="16">
        <v>125000</v>
      </c>
      <c r="E117" s="42"/>
      <c r="F117" s="17"/>
    </row>
    <row r="118" spans="1:6" ht="12.75">
      <c r="A118" s="13"/>
      <c r="B118" s="13">
        <v>5163</v>
      </c>
      <c r="C118" s="25" t="s">
        <v>164</v>
      </c>
      <c r="D118" s="16">
        <v>17600</v>
      </c>
      <c r="E118" s="42"/>
      <c r="F118" s="17"/>
    </row>
    <row r="119" spans="1:6" ht="12.75">
      <c r="A119" s="13"/>
      <c r="B119" s="13">
        <v>5169</v>
      </c>
      <c r="C119" s="13" t="s">
        <v>98</v>
      </c>
      <c r="D119" s="16">
        <v>50000</v>
      </c>
      <c r="E119" s="43">
        <f>SUM(D115:D121)</f>
        <v>541600</v>
      </c>
      <c r="F119" s="17"/>
    </row>
    <row r="120" spans="1:6" ht="12.75">
      <c r="A120" s="13"/>
      <c r="B120" s="13">
        <v>5171</v>
      </c>
      <c r="C120" s="13" t="s">
        <v>99</v>
      </c>
      <c r="D120" s="16">
        <v>130000</v>
      </c>
      <c r="E120" s="42"/>
      <c r="F120" s="17"/>
    </row>
    <row r="121" spans="1:6" ht="12.75">
      <c r="A121" s="13"/>
      <c r="B121" s="13">
        <v>6121</v>
      </c>
      <c r="C121" s="13" t="s">
        <v>106</v>
      </c>
      <c r="D121" s="16">
        <v>193000</v>
      </c>
      <c r="E121" s="42"/>
      <c r="F121" s="17"/>
    </row>
    <row r="122" spans="1:6" ht="12.75">
      <c r="A122" s="13"/>
      <c r="B122" s="13"/>
      <c r="C122" s="13"/>
      <c r="D122" s="16"/>
      <c r="E122" s="42"/>
      <c r="F122" s="17"/>
    </row>
    <row r="123" spans="1:6" ht="12.75">
      <c r="A123" s="18"/>
      <c r="B123" s="18"/>
      <c r="C123" s="14" t="s">
        <v>165</v>
      </c>
      <c r="D123" s="19"/>
      <c r="E123" s="42"/>
      <c r="F123" s="17"/>
    </row>
    <row r="124" spans="1:6" ht="12.75">
      <c r="A124" s="13"/>
      <c r="B124" s="13">
        <v>5169</v>
      </c>
      <c r="C124" s="13" t="s">
        <v>166</v>
      </c>
      <c r="D124" s="16">
        <v>370000</v>
      </c>
      <c r="E124" s="42"/>
      <c r="F124" s="17"/>
    </row>
    <row r="125" spans="1:6" ht="12.75">
      <c r="A125" s="13"/>
      <c r="B125" s="13">
        <v>5171</v>
      </c>
      <c r="C125" s="13" t="s">
        <v>99</v>
      </c>
      <c r="D125" s="16">
        <v>10000</v>
      </c>
      <c r="E125" s="43">
        <f>SUM(D124:D125)</f>
        <v>380000</v>
      </c>
      <c r="F125" s="17"/>
    </row>
    <row r="126" spans="1:6" ht="12.75">
      <c r="A126" s="13"/>
      <c r="B126" s="13"/>
      <c r="C126" s="13"/>
      <c r="D126" s="16"/>
      <c r="E126" s="42"/>
      <c r="F126" s="17"/>
    </row>
    <row r="127" spans="1:6" ht="12.75">
      <c r="A127" s="14">
        <v>3326</v>
      </c>
      <c r="B127" s="14"/>
      <c r="C127" s="14" t="s">
        <v>167</v>
      </c>
      <c r="D127" s="19"/>
      <c r="E127" s="42"/>
      <c r="F127" s="17"/>
    </row>
    <row r="128" spans="1:6" ht="12.75">
      <c r="A128" s="13"/>
      <c r="B128" s="13">
        <v>5171</v>
      </c>
      <c r="C128" s="13" t="s">
        <v>99</v>
      </c>
      <c r="D128" s="16">
        <v>0</v>
      </c>
      <c r="E128" s="43">
        <f>SUM(D128)</f>
        <v>0</v>
      </c>
      <c r="F128" s="17"/>
    </row>
    <row r="129" spans="1:6" ht="12.75">
      <c r="A129" s="13"/>
      <c r="B129" s="13"/>
      <c r="C129" s="13"/>
      <c r="D129" s="16"/>
      <c r="E129" s="42"/>
      <c r="F129" s="17"/>
    </row>
    <row r="130" spans="1:6" ht="12.75">
      <c r="A130" s="14">
        <v>3329</v>
      </c>
      <c r="B130" s="14"/>
      <c r="C130" s="14" t="s">
        <v>168</v>
      </c>
      <c r="D130" s="19"/>
      <c r="E130" s="42"/>
      <c r="F130" s="17"/>
    </row>
    <row r="131" spans="1:6" ht="12.75">
      <c r="A131" s="13"/>
      <c r="B131" s="13">
        <v>5163</v>
      </c>
      <c r="C131" s="13" t="s">
        <v>169</v>
      </c>
      <c r="D131" s="16">
        <v>1050</v>
      </c>
      <c r="E131" s="43">
        <f>SUM(D131)</f>
        <v>1050</v>
      </c>
      <c r="F131" s="17"/>
    </row>
    <row r="132" spans="1:6" ht="12.75">
      <c r="A132" s="13"/>
      <c r="B132" s="13"/>
      <c r="C132" s="13"/>
      <c r="D132" s="16"/>
      <c r="E132" s="42"/>
      <c r="F132" s="17"/>
    </row>
    <row r="133" spans="1:6" ht="12.75">
      <c r="A133" s="14">
        <v>3330</v>
      </c>
      <c r="B133" s="18"/>
      <c r="C133" s="14" t="s">
        <v>170</v>
      </c>
      <c r="D133" s="19"/>
      <c r="E133" s="42"/>
      <c r="F133" s="17"/>
    </row>
    <row r="134" spans="1:6" ht="12.75">
      <c r="A134" s="13"/>
      <c r="B134" s="13">
        <v>5223</v>
      </c>
      <c r="C134" s="13" t="s">
        <v>171</v>
      </c>
      <c r="D134" s="21">
        <v>0</v>
      </c>
      <c r="E134" s="43">
        <f>SUM(D134:D134)</f>
        <v>0</v>
      </c>
      <c r="F134" s="17"/>
    </row>
    <row r="135" spans="1:6" ht="12.75">
      <c r="A135" s="13"/>
      <c r="B135" s="13"/>
      <c r="C135" s="13"/>
      <c r="D135" s="21"/>
      <c r="E135" s="42"/>
      <c r="F135" s="17"/>
    </row>
    <row r="136" spans="1:6" ht="12.75">
      <c r="A136" s="14">
        <v>3341</v>
      </c>
      <c r="B136" s="50"/>
      <c r="C136" s="14" t="s">
        <v>172</v>
      </c>
      <c r="D136" s="51"/>
      <c r="E136" s="42"/>
      <c r="F136" s="17"/>
    </row>
    <row r="137" spans="1:6" ht="12.75">
      <c r="A137" s="13"/>
      <c r="B137" s="13">
        <v>5499</v>
      </c>
      <c r="C137" s="13" t="s">
        <v>143</v>
      </c>
      <c r="D137" s="16">
        <v>8310</v>
      </c>
      <c r="E137" s="43">
        <f>SUM(D137:D137)</f>
        <v>8310</v>
      </c>
      <c r="F137" s="17"/>
    </row>
    <row r="138" spans="1:6" ht="12.75">
      <c r="A138" s="13"/>
      <c r="B138" s="25"/>
      <c r="C138" s="25"/>
      <c r="D138" s="16"/>
      <c r="E138" s="42"/>
      <c r="F138" s="17"/>
    </row>
    <row r="139" spans="1:6" ht="12.75">
      <c r="A139" s="14">
        <v>3349</v>
      </c>
      <c r="B139" s="14"/>
      <c r="C139" s="14" t="s">
        <v>173</v>
      </c>
      <c r="D139" s="19"/>
      <c r="E139" s="42"/>
      <c r="F139" s="17"/>
    </row>
    <row r="140" spans="1:6" ht="12.75">
      <c r="A140" s="13"/>
      <c r="B140" s="25">
        <v>5021</v>
      </c>
      <c r="C140" s="25" t="s">
        <v>174</v>
      </c>
      <c r="D140" s="21">
        <v>5000</v>
      </c>
      <c r="E140" s="42"/>
      <c r="F140" s="17"/>
    </row>
    <row r="141" spans="1:6" ht="12.75">
      <c r="A141" s="13"/>
      <c r="B141" s="25">
        <v>5169</v>
      </c>
      <c r="C141" s="25" t="s">
        <v>175</v>
      </c>
      <c r="D141" s="16">
        <v>64000</v>
      </c>
      <c r="E141" s="43">
        <f>SUM(D140:D141)</f>
        <v>69000</v>
      </c>
      <c r="F141" s="17"/>
    </row>
    <row r="142" spans="1:6" ht="12.75">
      <c r="A142" s="13"/>
      <c r="B142" s="25"/>
      <c r="C142" s="25"/>
      <c r="D142" s="16"/>
      <c r="E142" s="42"/>
      <c r="F142" s="17"/>
    </row>
    <row r="143" spans="1:6" ht="12.75">
      <c r="A143" s="14">
        <v>3399</v>
      </c>
      <c r="B143" s="50"/>
      <c r="C143" s="14" t="s">
        <v>176</v>
      </c>
      <c r="D143" s="19"/>
      <c r="E143" s="42"/>
      <c r="F143" s="17"/>
    </row>
    <row r="144" spans="1:6" ht="12.75">
      <c r="A144" s="13"/>
      <c r="B144" s="25">
        <v>5021</v>
      </c>
      <c r="C144" s="25" t="s">
        <v>174</v>
      </c>
      <c r="D144" s="21">
        <v>6000</v>
      </c>
      <c r="E144" s="42"/>
      <c r="F144" s="17"/>
    </row>
    <row r="145" spans="1:6" ht="12.75">
      <c r="A145" s="13"/>
      <c r="B145" s="25">
        <v>5139</v>
      </c>
      <c r="C145" s="25" t="s">
        <v>96</v>
      </c>
      <c r="D145" s="16">
        <v>15000</v>
      </c>
      <c r="E145" s="42"/>
      <c r="F145" s="17"/>
    </row>
    <row r="146" spans="1:6" ht="12.75">
      <c r="A146" s="13"/>
      <c r="B146" s="25">
        <v>5175</v>
      </c>
      <c r="C146" s="25" t="s">
        <v>126</v>
      </c>
      <c r="D146" s="16">
        <v>8000</v>
      </c>
      <c r="E146" s="42"/>
      <c r="F146" s="17"/>
    </row>
    <row r="147" spans="1:6" ht="12.75">
      <c r="A147" s="13"/>
      <c r="B147" s="25">
        <v>5179</v>
      </c>
      <c r="C147" s="25" t="s">
        <v>177</v>
      </c>
      <c r="D147" s="16">
        <v>64000</v>
      </c>
      <c r="E147" s="42"/>
      <c r="F147" s="17"/>
    </row>
    <row r="148" spans="1:6" ht="12.75">
      <c r="A148" s="13"/>
      <c r="B148" s="25">
        <v>5194</v>
      </c>
      <c r="C148" s="25" t="s">
        <v>127</v>
      </c>
      <c r="D148" s="16">
        <v>32000</v>
      </c>
      <c r="E148" s="42"/>
      <c r="F148" s="17"/>
    </row>
    <row r="149" spans="1:6" ht="12.75">
      <c r="A149" s="13"/>
      <c r="B149" s="25">
        <v>5492</v>
      </c>
      <c r="C149" s="25" t="s">
        <v>178</v>
      </c>
      <c r="D149" s="16">
        <v>35000</v>
      </c>
      <c r="E149" s="43">
        <f>SUM(D144:D149)</f>
        <v>160000</v>
      </c>
      <c r="F149" s="17"/>
    </row>
    <row r="150" spans="1:6" ht="12.75">
      <c r="A150" s="13"/>
      <c r="B150" s="25"/>
      <c r="C150" s="25"/>
      <c r="D150" s="16"/>
      <c r="E150" s="42"/>
      <c r="F150" s="17"/>
    </row>
    <row r="151" spans="1:6" ht="12.75">
      <c r="A151" s="14">
        <v>3412</v>
      </c>
      <c r="B151" s="14"/>
      <c r="C151" s="14" t="s">
        <v>179</v>
      </c>
      <c r="D151" s="19"/>
      <c r="E151" s="42"/>
      <c r="F151" s="17"/>
    </row>
    <row r="152" spans="1:6" ht="12.75">
      <c r="A152" s="13"/>
      <c r="B152" s="25">
        <v>6121</v>
      </c>
      <c r="C152" s="25" t="s">
        <v>106</v>
      </c>
      <c r="D152" s="16">
        <v>150000</v>
      </c>
      <c r="E152" s="43">
        <f>SUM(D152)</f>
        <v>150000</v>
      </c>
      <c r="F152" s="17"/>
    </row>
    <row r="153" spans="1:6" ht="12.75">
      <c r="A153" s="13"/>
      <c r="B153" s="25"/>
      <c r="C153" s="25"/>
      <c r="D153" s="16"/>
      <c r="E153" s="42"/>
      <c r="F153" s="17"/>
    </row>
    <row r="154" spans="1:6" ht="12.75">
      <c r="A154" s="14">
        <v>3419</v>
      </c>
      <c r="B154" s="50"/>
      <c r="C154" s="14" t="s">
        <v>59</v>
      </c>
      <c r="D154" s="19"/>
      <c r="E154" s="42"/>
      <c r="F154" s="17"/>
    </row>
    <row r="155" spans="1:6" ht="12.75">
      <c r="A155" s="46"/>
      <c r="B155" s="52">
        <v>5021</v>
      </c>
      <c r="C155" s="46" t="s">
        <v>180</v>
      </c>
      <c r="D155" s="43">
        <v>60000</v>
      </c>
      <c r="E155" s="42"/>
      <c r="F155" s="17"/>
    </row>
    <row r="156" spans="1:6" ht="12.75">
      <c r="A156" s="46"/>
      <c r="B156" s="46">
        <v>5031</v>
      </c>
      <c r="C156" s="46" t="s">
        <v>181</v>
      </c>
      <c r="D156" s="43">
        <v>15000</v>
      </c>
      <c r="E156" s="42"/>
      <c r="F156" s="17"/>
    </row>
    <row r="157" spans="1:6" ht="12.75">
      <c r="A157" s="46"/>
      <c r="B157" s="46">
        <v>5032</v>
      </c>
      <c r="C157" s="46" t="s">
        <v>182</v>
      </c>
      <c r="D157" s="43">
        <v>5400</v>
      </c>
      <c r="E157" s="42"/>
      <c r="F157" s="17"/>
    </row>
    <row r="158" spans="1:6" ht="12.75">
      <c r="A158" s="44"/>
      <c r="B158" s="46">
        <v>5139</v>
      </c>
      <c r="C158" s="46" t="s">
        <v>183</v>
      </c>
      <c r="D158" s="43">
        <v>5000</v>
      </c>
      <c r="E158" s="42"/>
      <c r="F158" s="17"/>
    </row>
    <row r="159" spans="1:6" ht="12.75">
      <c r="A159" s="44"/>
      <c r="B159" s="46">
        <v>5151</v>
      </c>
      <c r="C159" s="46" t="s">
        <v>184</v>
      </c>
      <c r="D159" s="43">
        <v>1500</v>
      </c>
      <c r="E159" s="42"/>
      <c r="F159" s="17"/>
    </row>
    <row r="160" spans="1:6" ht="12.75">
      <c r="A160" s="44"/>
      <c r="B160" s="46">
        <v>5156</v>
      </c>
      <c r="C160" s="46" t="s">
        <v>185</v>
      </c>
      <c r="D160" s="43">
        <v>1000</v>
      </c>
      <c r="E160" s="42"/>
      <c r="F160" s="17"/>
    </row>
    <row r="161" spans="1:6" ht="12.75">
      <c r="A161" s="44"/>
      <c r="B161" s="46">
        <v>5162</v>
      </c>
      <c r="C161" s="46" t="s">
        <v>186</v>
      </c>
      <c r="D161" s="43">
        <v>3000</v>
      </c>
      <c r="E161" s="42"/>
      <c r="F161" s="17"/>
    </row>
    <row r="162" spans="1:6" ht="12.75">
      <c r="A162" s="44"/>
      <c r="B162" s="46">
        <v>5169</v>
      </c>
      <c r="C162" s="46" t="s">
        <v>187</v>
      </c>
      <c r="D162" s="43">
        <v>80000</v>
      </c>
      <c r="E162" s="42"/>
      <c r="F162" s="17"/>
    </row>
    <row r="163" spans="1:6" ht="12.75">
      <c r="A163" s="44"/>
      <c r="B163" s="46">
        <v>5175</v>
      </c>
      <c r="C163" s="46" t="s">
        <v>188</v>
      </c>
      <c r="D163" s="43">
        <v>30000</v>
      </c>
      <c r="E163" s="42"/>
      <c r="F163" s="17"/>
    </row>
    <row r="164" spans="1:6" ht="12.75">
      <c r="A164" s="44"/>
      <c r="B164" s="46">
        <v>5194</v>
      </c>
      <c r="C164" s="46" t="s">
        <v>189</v>
      </c>
      <c r="D164" s="43">
        <v>20000</v>
      </c>
      <c r="E164" s="42"/>
      <c r="F164" s="17"/>
    </row>
    <row r="165" spans="1:6" ht="12.75">
      <c r="A165" s="13"/>
      <c r="B165" s="25"/>
      <c r="C165" s="25"/>
      <c r="D165" s="16"/>
      <c r="E165" s="43">
        <f>SUM(D155:D165)</f>
        <v>220900</v>
      </c>
      <c r="F165" s="17"/>
    </row>
    <row r="166" spans="1:6" ht="12.75">
      <c r="A166" s="14">
        <v>3421</v>
      </c>
      <c r="B166" s="18"/>
      <c r="C166" s="14" t="s">
        <v>190</v>
      </c>
      <c r="D166" s="19"/>
      <c r="E166" s="42"/>
      <c r="F166" s="17"/>
    </row>
    <row r="167" spans="1:6" ht="12.75">
      <c r="A167" s="13"/>
      <c r="B167" s="13">
        <v>5137</v>
      </c>
      <c r="C167" s="13" t="s">
        <v>191</v>
      </c>
      <c r="D167" s="21">
        <v>80000</v>
      </c>
      <c r="E167" s="43">
        <f>SUM(D167:D167)</f>
        <v>80000</v>
      </c>
      <c r="F167" s="17"/>
    </row>
    <row r="168" spans="1:6" ht="12.75">
      <c r="A168" s="13"/>
      <c r="B168" s="13"/>
      <c r="C168" s="13"/>
      <c r="D168" s="21"/>
      <c r="E168" s="42"/>
      <c r="F168" s="17"/>
    </row>
    <row r="169" spans="1:6" ht="12.75">
      <c r="A169" s="14">
        <v>3522</v>
      </c>
      <c r="B169" s="14"/>
      <c r="C169" s="14" t="s">
        <v>192</v>
      </c>
      <c r="D169" s="19"/>
      <c r="E169" s="42"/>
      <c r="F169" s="17"/>
    </row>
    <row r="170" spans="1:6" ht="12.75">
      <c r="A170" s="13"/>
      <c r="B170" s="13">
        <v>5339</v>
      </c>
      <c r="C170" s="13" t="s">
        <v>193</v>
      </c>
      <c r="D170" s="21">
        <v>3000</v>
      </c>
      <c r="E170" s="43">
        <f>SUM(D170)</f>
        <v>3000</v>
      </c>
      <c r="F170" s="17"/>
    </row>
    <row r="171" spans="1:6" ht="12.75">
      <c r="A171" s="13"/>
      <c r="B171" s="13"/>
      <c r="C171" s="13"/>
      <c r="D171" s="21"/>
      <c r="E171" s="42"/>
      <c r="F171" s="17"/>
    </row>
    <row r="172" spans="1:6" ht="12.75">
      <c r="A172" s="14">
        <v>3612</v>
      </c>
      <c r="B172" s="18"/>
      <c r="C172" s="14" t="s">
        <v>61</v>
      </c>
      <c r="D172" s="19"/>
      <c r="E172" s="42"/>
      <c r="F172" s="17"/>
    </row>
    <row r="173" spans="1:6" ht="12.75">
      <c r="A173" s="46"/>
      <c r="B173" s="13">
        <v>5162</v>
      </c>
      <c r="C173" s="13" t="s">
        <v>194</v>
      </c>
      <c r="D173" s="16">
        <v>2500</v>
      </c>
      <c r="E173" s="42"/>
      <c r="F173" s="17"/>
    </row>
    <row r="174" spans="1:6" ht="12.75">
      <c r="A174" s="46"/>
      <c r="B174" s="46">
        <v>5169</v>
      </c>
      <c r="C174" s="46" t="s">
        <v>195</v>
      </c>
      <c r="D174" s="43">
        <v>211</v>
      </c>
      <c r="E174" s="42"/>
      <c r="F174" s="17"/>
    </row>
    <row r="175" spans="1:6" ht="12.75">
      <c r="A175" s="46"/>
      <c r="B175" s="46">
        <v>6121</v>
      </c>
      <c r="C175" s="46" t="s">
        <v>106</v>
      </c>
      <c r="D175" s="43">
        <v>80000</v>
      </c>
      <c r="E175" s="42"/>
      <c r="F175" s="17"/>
    </row>
    <row r="176" spans="1:6" ht="12.75">
      <c r="A176" s="13"/>
      <c r="B176" s="13"/>
      <c r="C176" s="13"/>
      <c r="D176" s="16"/>
      <c r="E176" s="43">
        <f>SUM(D173:D175)</f>
        <v>82711</v>
      </c>
      <c r="F176" s="17"/>
    </row>
    <row r="177" spans="1:6" ht="12.75">
      <c r="A177" s="13"/>
      <c r="B177" s="13"/>
      <c r="C177" s="14" t="s">
        <v>196</v>
      </c>
      <c r="D177" s="16"/>
      <c r="E177" s="42"/>
      <c r="F177" s="17"/>
    </row>
    <row r="178" spans="1:6" ht="12.75">
      <c r="A178" s="13"/>
      <c r="B178" s="13">
        <v>5192</v>
      </c>
      <c r="C178" s="13" t="s">
        <v>197</v>
      </c>
      <c r="D178" s="16">
        <v>300000</v>
      </c>
      <c r="E178" s="43">
        <f>SUM(D178:D178)</f>
        <v>300000</v>
      </c>
      <c r="F178" s="17"/>
    </row>
    <row r="179" spans="1:6" ht="12.75">
      <c r="A179" s="13"/>
      <c r="B179" s="13"/>
      <c r="C179" s="25"/>
      <c r="D179" s="16"/>
      <c r="E179" s="42"/>
      <c r="F179" s="17"/>
    </row>
    <row r="180" spans="1:6" ht="12.75">
      <c r="A180" s="14">
        <v>3613</v>
      </c>
      <c r="B180" s="18"/>
      <c r="C180" s="14" t="s">
        <v>198</v>
      </c>
      <c r="D180" s="19"/>
      <c r="E180" s="42"/>
      <c r="F180" s="17"/>
    </row>
    <row r="181" spans="1:6" ht="12.75">
      <c r="A181" s="22"/>
      <c r="B181" s="23">
        <v>5153</v>
      </c>
      <c r="C181" s="24" t="s">
        <v>199</v>
      </c>
      <c r="D181" s="21">
        <v>36000</v>
      </c>
      <c r="E181" s="42"/>
      <c r="F181" s="17"/>
    </row>
    <row r="182" spans="1:6" ht="12.75">
      <c r="A182" s="13"/>
      <c r="B182" s="13">
        <v>5154</v>
      </c>
      <c r="C182" s="25" t="s">
        <v>97</v>
      </c>
      <c r="D182" s="16">
        <v>10000</v>
      </c>
      <c r="E182" s="43">
        <f>SUM(D181:D183)</f>
        <v>136000</v>
      </c>
      <c r="F182" s="17"/>
    </row>
    <row r="183" spans="1:6" ht="12.75">
      <c r="A183" s="13"/>
      <c r="B183" s="46">
        <v>6121</v>
      </c>
      <c r="C183" s="46" t="s">
        <v>106</v>
      </c>
      <c r="D183" s="16">
        <v>90000</v>
      </c>
      <c r="E183" s="42"/>
      <c r="F183" s="17"/>
    </row>
    <row r="184" spans="1:6" ht="12.75">
      <c r="A184" s="13"/>
      <c r="B184" s="13"/>
      <c r="C184" s="25"/>
      <c r="D184" s="16"/>
      <c r="E184" s="42"/>
      <c r="F184" s="17"/>
    </row>
    <row r="185" spans="1:6" ht="12.75">
      <c r="A185" s="14">
        <v>3631</v>
      </c>
      <c r="B185" s="18"/>
      <c r="C185" s="14" t="s">
        <v>71</v>
      </c>
      <c r="D185" s="19"/>
      <c r="E185" s="42"/>
      <c r="F185" s="17"/>
    </row>
    <row r="186" spans="1:6" ht="12.75">
      <c r="A186" s="46"/>
      <c r="B186" s="46">
        <v>5139</v>
      </c>
      <c r="C186" s="46" t="s">
        <v>200</v>
      </c>
      <c r="D186" s="43">
        <v>150000</v>
      </c>
      <c r="E186" s="42"/>
      <c r="F186" s="17"/>
    </row>
    <row r="187" spans="1:6" ht="12.75">
      <c r="A187" s="13"/>
      <c r="B187" s="13">
        <v>5154</v>
      </c>
      <c r="C187" s="13" t="s">
        <v>97</v>
      </c>
      <c r="D187" s="16">
        <v>1120000</v>
      </c>
      <c r="E187" s="42"/>
      <c r="F187" s="17"/>
    </row>
    <row r="188" spans="1:6" ht="12.75">
      <c r="A188" s="13"/>
      <c r="B188" s="13">
        <v>5169</v>
      </c>
      <c r="C188" s="13" t="s">
        <v>98</v>
      </c>
      <c r="D188" s="16">
        <v>0</v>
      </c>
      <c r="E188" s="42"/>
      <c r="F188" s="17"/>
    </row>
    <row r="189" spans="1:6" ht="12.75">
      <c r="A189" s="13"/>
      <c r="B189" s="13">
        <v>5171</v>
      </c>
      <c r="C189" s="13" t="s">
        <v>99</v>
      </c>
      <c r="D189" s="16">
        <v>650000</v>
      </c>
      <c r="E189" s="42"/>
      <c r="F189" s="17"/>
    </row>
    <row r="190" spans="1:6" ht="12.75">
      <c r="A190" s="13"/>
      <c r="B190" s="13">
        <v>6121</v>
      </c>
      <c r="C190" s="13" t="s">
        <v>106</v>
      </c>
      <c r="D190" s="16">
        <v>350000</v>
      </c>
      <c r="E190" s="43">
        <f>SUM(D186:D192)</f>
        <v>2300000</v>
      </c>
      <c r="F190" s="17"/>
    </row>
    <row r="191" spans="1:6" ht="12.75">
      <c r="A191" s="13"/>
      <c r="B191" s="13">
        <v>5137</v>
      </c>
      <c r="C191" s="13" t="s">
        <v>201</v>
      </c>
      <c r="D191" s="16">
        <v>20000</v>
      </c>
      <c r="E191" s="42"/>
      <c r="F191" s="17"/>
    </row>
    <row r="192" spans="1:6" ht="12.75">
      <c r="A192" s="13"/>
      <c r="B192" s="13">
        <v>5169</v>
      </c>
      <c r="C192" s="13" t="s">
        <v>202</v>
      </c>
      <c r="D192" s="16">
        <v>10000</v>
      </c>
      <c r="E192" s="42"/>
      <c r="F192" s="17"/>
    </row>
    <row r="193" spans="1:6" ht="12.75">
      <c r="A193" s="13"/>
      <c r="B193" s="13"/>
      <c r="C193" s="13"/>
      <c r="D193" s="16"/>
      <c r="E193" s="42"/>
      <c r="F193" s="17"/>
    </row>
    <row r="194" spans="1:6" ht="12.75">
      <c r="A194" s="14">
        <v>3632</v>
      </c>
      <c r="B194" s="18"/>
      <c r="C194" s="14" t="s">
        <v>203</v>
      </c>
      <c r="D194" s="19"/>
      <c r="E194" s="42"/>
      <c r="F194" s="17"/>
    </row>
    <row r="195" spans="1:6" ht="12.75">
      <c r="A195" s="13"/>
      <c r="B195" s="13">
        <v>5192</v>
      </c>
      <c r="C195" s="25" t="s">
        <v>204</v>
      </c>
      <c r="D195" s="16">
        <v>35000</v>
      </c>
      <c r="E195" s="43">
        <f>SUM(D195)</f>
        <v>35000</v>
      </c>
      <c r="F195" s="17"/>
    </row>
    <row r="196" spans="1:6" ht="12.75">
      <c r="A196" s="13"/>
      <c r="B196" s="13"/>
      <c r="C196" s="25"/>
      <c r="D196" s="16"/>
      <c r="E196" s="42"/>
      <c r="F196" s="17"/>
    </row>
    <row r="197" spans="1:6" ht="12.75">
      <c r="A197" s="53" t="s">
        <v>205</v>
      </c>
      <c r="B197" s="14"/>
      <c r="C197" s="14" t="s">
        <v>206</v>
      </c>
      <c r="D197" s="19"/>
      <c r="E197" s="42"/>
      <c r="F197" s="17"/>
    </row>
    <row r="198" spans="1:6" ht="12.75">
      <c r="A198" s="47"/>
      <c r="B198" s="25">
        <v>5021</v>
      </c>
      <c r="C198" s="25" t="s">
        <v>101</v>
      </c>
      <c r="D198" s="16">
        <v>8000</v>
      </c>
      <c r="E198" s="42"/>
      <c r="F198" s="17"/>
    </row>
    <row r="199" spans="1:6" ht="12.75">
      <c r="A199" s="47"/>
      <c r="B199" s="25">
        <v>5139</v>
      </c>
      <c r="C199" s="25" t="s">
        <v>96</v>
      </c>
      <c r="D199" s="16">
        <v>3000</v>
      </c>
      <c r="E199" s="42"/>
      <c r="F199" s="17"/>
    </row>
    <row r="200" spans="1:6" ht="12.75">
      <c r="A200" s="13"/>
      <c r="B200" s="13">
        <v>5169</v>
      </c>
      <c r="C200" s="13" t="s">
        <v>98</v>
      </c>
      <c r="D200" s="16">
        <v>50000</v>
      </c>
      <c r="E200" s="42"/>
      <c r="F200" s="17"/>
    </row>
    <row r="201" spans="1:6" ht="12.75">
      <c r="A201" s="13"/>
      <c r="B201" s="13">
        <v>5175</v>
      </c>
      <c r="C201" s="25" t="s">
        <v>126</v>
      </c>
      <c r="D201" s="16">
        <v>45000</v>
      </c>
      <c r="E201" s="42"/>
      <c r="F201" s="17"/>
    </row>
    <row r="202" spans="1:6" ht="12.75">
      <c r="A202" s="13"/>
      <c r="B202" s="13">
        <v>5194</v>
      </c>
      <c r="C202" s="25" t="s">
        <v>127</v>
      </c>
      <c r="D202" s="16">
        <v>3000</v>
      </c>
      <c r="E202" s="43">
        <f>SUM(D198:D202)</f>
        <v>109000</v>
      </c>
      <c r="F202" s="17"/>
    </row>
    <row r="203" spans="1:6" ht="12.75">
      <c r="A203" s="13"/>
      <c r="B203" s="13"/>
      <c r="C203" s="25"/>
      <c r="D203" s="16"/>
      <c r="E203" s="42"/>
      <c r="F203" s="17"/>
    </row>
    <row r="204" spans="1:6" ht="12.75">
      <c r="A204" s="14">
        <v>3639</v>
      </c>
      <c r="B204" s="18"/>
      <c r="C204" s="14" t="s">
        <v>207</v>
      </c>
      <c r="D204" s="19"/>
      <c r="E204" s="42"/>
      <c r="F204" s="17"/>
    </row>
    <row r="205" spans="1:6" ht="12.75">
      <c r="A205" s="13"/>
      <c r="B205" s="13">
        <v>5154</v>
      </c>
      <c r="C205" s="25" t="s">
        <v>208</v>
      </c>
      <c r="D205" s="16">
        <v>6700</v>
      </c>
      <c r="E205" s="43">
        <f>SUM(D205:D208)</f>
        <v>2861700</v>
      </c>
      <c r="F205" s="17"/>
    </row>
    <row r="206" spans="1:6" ht="12.75">
      <c r="A206" s="13"/>
      <c r="B206" s="13">
        <v>5169</v>
      </c>
      <c r="C206" s="13" t="s">
        <v>98</v>
      </c>
      <c r="D206" s="16">
        <v>15000</v>
      </c>
      <c r="E206" s="42"/>
      <c r="F206" s="17"/>
    </row>
    <row r="207" spans="1:6" ht="12.75">
      <c r="A207" s="13"/>
      <c r="B207" s="13">
        <v>5171</v>
      </c>
      <c r="C207" s="13" t="s">
        <v>99</v>
      </c>
      <c r="D207" s="16">
        <v>2090000</v>
      </c>
      <c r="E207" s="42"/>
      <c r="F207" s="17"/>
    </row>
    <row r="208" spans="1:6" ht="12.75">
      <c r="A208" s="13"/>
      <c r="B208" s="13">
        <v>6121</v>
      </c>
      <c r="C208" s="13" t="s">
        <v>106</v>
      </c>
      <c r="D208" s="16">
        <v>750000</v>
      </c>
      <c r="E208" s="42"/>
      <c r="F208" s="17"/>
    </row>
    <row r="209" spans="1:6" ht="12.75">
      <c r="A209" s="13"/>
      <c r="B209" s="13"/>
      <c r="C209" s="25"/>
      <c r="D209" s="16"/>
      <c r="E209" s="42"/>
      <c r="F209" s="17"/>
    </row>
    <row r="210" spans="1:6" ht="12.75">
      <c r="A210" s="14" t="s">
        <v>68</v>
      </c>
      <c r="B210" s="18"/>
      <c r="C210" s="14" t="s">
        <v>209</v>
      </c>
      <c r="D210" s="19"/>
      <c r="E210" s="42"/>
      <c r="F210" s="17"/>
    </row>
    <row r="211" spans="1:6" ht="12.75">
      <c r="A211" s="13"/>
      <c r="B211" s="13">
        <v>5164</v>
      </c>
      <c r="C211" s="25" t="s">
        <v>123</v>
      </c>
      <c r="D211" s="16">
        <v>500</v>
      </c>
      <c r="E211" s="42"/>
      <c r="F211" s="17"/>
    </row>
    <row r="212" spans="1:6" ht="12.75">
      <c r="A212" s="13"/>
      <c r="B212" s="13">
        <v>5166</v>
      </c>
      <c r="C212" s="25" t="s">
        <v>210</v>
      </c>
      <c r="D212" s="16">
        <v>15000</v>
      </c>
      <c r="E212" s="42"/>
      <c r="F212" s="17"/>
    </row>
    <row r="213" spans="1:6" ht="12.75">
      <c r="A213" s="13"/>
      <c r="B213" s="13">
        <v>5169</v>
      </c>
      <c r="C213" s="25" t="s">
        <v>98</v>
      </c>
      <c r="D213" s="16">
        <v>90000</v>
      </c>
      <c r="E213" s="42"/>
      <c r="F213" s="17"/>
    </row>
    <row r="214" spans="1:6" ht="12.75">
      <c r="A214" s="13"/>
      <c r="B214" s="13">
        <v>5361</v>
      </c>
      <c r="C214" s="25" t="s">
        <v>119</v>
      </c>
      <c r="D214" s="16">
        <v>1000</v>
      </c>
      <c r="E214" s="42"/>
      <c r="F214" s="17"/>
    </row>
    <row r="215" spans="1:6" ht="12.75">
      <c r="A215" s="13"/>
      <c r="B215" s="13">
        <v>5362</v>
      </c>
      <c r="C215" s="25" t="s">
        <v>211</v>
      </c>
      <c r="D215" s="16">
        <v>30000</v>
      </c>
      <c r="E215" s="42"/>
      <c r="F215" s="17"/>
    </row>
    <row r="216" spans="1:6" ht="12.75">
      <c r="A216" s="13"/>
      <c r="B216" s="13">
        <v>6130</v>
      </c>
      <c r="C216" s="25" t="s">
        <v>212</v>
      </c>
      <c r="D216" s="21">
        <v>70000</v>
      </c>
      <c r="E216" s="43">
        <f>SUM(D211:D216)</f>
        <v>206500</v>
      </c>
      <c r="F216" s="17"/>
    </row>
    <row r="217" spans="1:6" ht="12.75">
      <c r="A217" s="13"/>
      <c r="B217" s="13"/>
      <c r="C217" s="13"/>
      <c r="D217" s="16"/>
      <c r="E217" s="42"/>
      <c r="F217" s="17"/>
    </row>
    <row r="218" spans="1:6" ht="12.75">
      <c r="A218" s="14">
        <v>3722</v>
      </c>
      <c r="B218" s="18"/>
      <c r="C218" s="14" t="s">
        <v>213</v>
      </c>
      <c r="D218" s="19"/>
      <c r="E218" s="42"/>
      <c r="F218" s="17"/>
    </row>
    <row r="219" spans="1:6" ht="12.75">
      <c r="A219" s="44"/>
      <c r="B219" s="45">
        <v>5139</v>
      </c>
      <c r="C219" s="46" t="s">
        <v>214</v>
      </c>
      <c r="D219" s="43">
        <v>20000</v>
      </c>
      <c r="E219" s="42"/>
      <c r="F219" s="17"/>
    </row>
    <row r="220" spans="1:6" ht="12.75">
      <c r="A220" s="47"/>
      <c r="B220" s="25">
        <v>5169</v>
      </c>
      <c r="C220" s="25" t="s">
        <v>215</v>
      </c>
      <c r="D220" s="16">
        <v>2000000</v>
      </c>
      <c r="E220" s="42"/>
      <c r="F220" s="17"/>
    </row>
    <row r="221" spans="1:6" ht="12.75">
      <c r="A221" s="47"/>
      <c r="B221" s="25">
        <v>5169</v>
      </c>
      <c r="C221" s="25" t="s">
        <v>216</v>
      </c>
      <c r="D221" s="16">
        <v>430000</v>
      </c>
      <c r="E221" s="42"/>
      <c r="F221" s="17"/>
    </row>
    <row r="222" spans="1:6" ht="12.75">
      <c r="A222" s="13"/>
      <c r="B222" s="25">
        <v>5169</v>
      </c>
      <c r="C222" s="25" t="s">
        <v>217</v>
      </c>
      <c r="D222" s="16">
        <v>20000</v>
      </c>
      <c r="E222" s="42"/>
      <c r="F222" s="17"/>
    </row>
    <row r="223" spans="1:6" ht="12.75">
      <c r="A223" s="13"/>
      <c r="B223" s="25">
        <v>5169</v>
      </c>
      <c r="C223" s="25" t="s">
        <v>218</v>
      </c>
      <c r="D223" s="16">
        <v>25000</v>
      </c>
      <c r="E223" s="42"/>
      <c r="F223" s="17"/>
    </row>
    <row r="224" spans="1:6" ht="12.75">
      <c r="A224" s="13"/>
      <c r="B224" s="25">
        <v>5137</v>
      </c>
      <c r="C224" s="25" t="s">
        <v>219</v>
      </c>
      <c r="D224" s="16">
        <v>36000</v>
      </c>
      <c r="E224" s="42"/>
      <c r="F224" s="17"/>
    </row>
    <row r="225" spans="1:6" ht="12.75">
      <c r="A225" s="13"/>
      <c r="B225" s="25">
        <v>5169</v>
      </c>
      <c r="C225" s="25" t="s">
        <v>220</v>
      </c>
      <c r="D225" s="16">
        <v>90000</v>
      </c>
      <c r="E225" s="42"/>
      <c r="F225" s="17"/>
    </row>
    <row r="226" spans="1:6" ht="12.75">
      <c r="A226" s="13"/>
      <c r="B226" s="25">
        <v>5169</v>
      </c>
      <c r="C226" s="25" t="s">
        <v>221</v>
      </c>
      <c r="D226" s="16">
        <v>250000</v>
      </c>
      <c r="E226" s="42"/>
      <c r="F226" s="17"/>
    </row>
    <row r="227" spans="1:6" ht="12.75">
      <c r="A227" s="13"/>
      <c r="B227" s="25">
        <v>5169</v>
      </c>
      <c r="C227" s="25" t="s">
        <v>222</v>
      </c>
      <c r="D227" s="16">
        <v>60000</v>
      </c>
      <c r="E227" s="43">
        <f>SUM(D219:D227)</f>
        <v>2931000</v>
      </c>
      <c r="F227" s="17"/>
    </row>
    <row r="228" spans="1:6" ht="12.75">
      <c r="A228" s="13"/>
      <c r="B228" s="25"/>
      <c r="C228" s="25"/>
      <c r="D228" s="16"/>
      <c r="E228" s="42"/>
      <c r="F228" s="17"/>
    </row>
    <row r="229" spans="1:6" ht="12.75">
      <c r="A229" s="14">
        <v>3723</v>
      </c>
      <c r="B229" s="14"/>
      <c r="C229" s="14" t="s">
        <v>223</v>
      </c>
      <c r="D229" s="19"/>
      <c r="E229" s="42"/>
      <c r="F229" s="17"/>
    </row>
    <row r="230" spans="1:6" ht="12.75">
      <c r="A230" s="13"/>
      <c r="B230" s="25">
        <v>6121</v>
      </c>
      <c r="C230" s="25" t="s">
        <v>224</v>
      </c>
      <c r="D230" s="16">
        <v>22595000</v>
      </c>
      <c r="E230" s="43">
        <f>SUM(D230)</f>
        <v>22595000</v>
      </c>
      <c r="F230" s="17"/>
    </row>
    <row r="231" spans="1:6" ht="12.75">
      <c r="A231" s="13"/>
      <c r="B231" s="25"/>
      <c r="C231" s="25"/>
      <c r="D231" s="16"/>
      <c r="E231" s="42"/>
      <c r="F231" s="17"/>
    </row>
    <row r="232" spans="1:6" ht="12" customHeight="1">
      <c r="A232" s="20" t="s">
        <v>225</v>
      </c>
      <c r="B232" s="14"/>
      <c r="C232" s="14" t="s">
        <v>226</v>
      </c>
      <c r="D232" s="19"/>
      <c r="E232" s="42"/>
      <c r="F232" s="17"/>
    </row>
    <row r="233" spans="1:6" ht="12" customHeight="1">
      <c r="A233" s="13"/>
      <c r="B233" s="25">
        <v>5169</v>
      </c>
      <c r="C233" s="25" t="s">
        <v>227</v>
      </c>
      <c r="D233" s="16">
        <v>5000</v>
      </c>
      <c r="E233" s="43">
        <f>SUM(D233)</f>
        <v>5000</v>
      </c>
      <c r="F233" s="17"/>
    </row>
    <row r="234" spans="1:6" ht="12.75">
      <c r="A234" s="13"/>
      <c r="B234" s="13"/>
      <c r="C234" s="13"/>
      <c r="D234" s="16"/>
      <c r="E234" s="42"/>
      <c r="F234" s="17"/>
    </row>
    <row r="235" spans="1:6" ht="12.75">
      <c r="A235" s="14">
        <v>3745</v>
      </c>
      <c r="B235" s="18"/>
      <c r="C235" s="14" t="s">
        <v>228</v>
      </c>
      <c r="D235" s="19"/>
      <c r="E235" s="42"/>
      <c r="F235" s="17"/>
    </row>
    <row r="236" spans="1:6" ht="12.75">
      <c r="A236" s="46"/>
      <c r="B236" s="46">
        <v>5021</v>
      </c>
      <c r="C236" s="46" t="s">
        <v>174</v>
      </c>
      <c r="D236" s="43">
        <v>100000</v>
      </c>
      <c r="E236" s="42"/>
      <c r="F236" s="17"/>
    </row>
    <row r="237" spans="1:6" ht="12.75">
      <c r="A237" s="46"/>
      <c r="B237" s="46">
        <v>5132</v>
      </c>
      <c r="C237" s="46" t="s">
        <v>229</v>
      </c>
      <c r="D237" s="43">
        <v>500</v>
      </c>
      <c r="E237" s="42"/>
      <c r="F237" s="17"/>
    </row>
    <row r="238" spans="1:6" ht="12.75">
      <c r="A238" s="46"/>
      <c r="B238" s="46">
        <v>5139</v>
      </c>
      <c r="C238" s="46" t="s">
        <v>96</v>
      </c>
      <c r="D238" s="43">
        <v>2500</v>
      </c>
      <c r="E238" s="42"/>
      <c r="F238" s="17"/>
    </row>
    <row r="239" spans="1:6" ht="12.75">
      <c r="A239" s="46"/>
      <c r="B239" s="46">
        <v>5156</v>
      </c>
      <c r="C239" s="46" t="s">
        <v>185</v>
      </c>
      <c r="D239" s="43">
        <v>5000</v>
      </c>
      <c r="E239" s="42"/>
      <c r="F239" s="17"/>
    </row>
    <row r="240" spans="1:6" ht="12.75">
      <c r="A240" s="46"/>
      <c r="B240" s="46">
        <v>5163</v>
      </c>
      <c r="C240" s="46" t="s">
        <v>230</v>
      </c>
      <c r="D240" s="43">
        <v>1000</v>
      </c>
      <c r="E240" s="42"/>
      <c r="F240" s="17"/>
    </row>
    <row r="241" spans="1:6" ht="12.75">
      <c r="A241" s="13"/>
      <c r="B241" s="13">
        <v>5169</v>
      </c>
      <c r="C241" s="13" t="s">
        <v>231</v>
      </c>
      <c r="D241" s="16">
        <v>1275000</v>
      </c>
      <c r="E241" s="42"/>
      <c r="F241" s="17"/>
    </row>
    <row r="242" spans="1:6" ht="12.75">
      <c r="A242" s="13"/>
      <c r="B242" s="13">
        <v>5169</v>
      </c>
      <c r="C242" s="13" t="s">
        <v>232</v>
      </c>
      <c r="D242" s="16">
        <v>15000</v>
      </c>
      <c r="E242" s="42"/>
      <c r="F242" s="17"/>
    </row>
    <row r="243" spans="1:6" ht="12.75">
      <c r="A243" s="13"/>
      <c r="B243" s="13">
        <v>5169</v>
      </c>
      <c r="C243" s="13" t="s">
        <v>233</v>
      </c>
      <c r="D243" s="16">
        <v>150000</v>
      </c>
      <c r="E243" s="42"/>
      <c r="F243" s="17"/>
    </row>
    <row r="244" spans="1:6" ht="12.75">
      <c r="A244" s="13"/>
      <c r="B244" s="13">
        <v>5171</v>
      </c>
      <c r="C244" s="13" t="s">
        <v>99</v>
      </c>
      <c r="D244" s="16">
        <v>30000</v>
      </c>
      <c r="E244" s="42"/>
      <c r="F244" s="17"/>
    </row>
    <row r="245" spans="1:6" ht="12.75">
      <c r="A245" s="13"/>
      <c r="B245" s="13"/>
      <c r="C245" s="13"/>
      <c r="D245" s="16"/>
      <c r="E245" s="43">
        <f>SUM(D236:D245)</f>
        <v>1579000</v>
      </c>
      <c r="F245" s="17"/>
    </row>
    <row r="246" spans="1:6" ht="12.75">
      <c r="A246" s="13"/>
      <c r="B246" s="13"/>
      <c r="C246" s="14" t="s">
        <v>234</v>
      </c>
      <c r="D246" s="16"/>
      <c r="E246" s="42"/>
      <c r="F246" s="17"/>
    </row>
    <row r="247" spans="1:6" ht="12.75">
      <c r="A247" s="13"/>
      <c r="B247" s="13">
        <v>5139</v>
      </c>
      <c r="C247" s="46" t="s">
        <v>96</v>
      </c>
      <c r="D247" s="16">
        <v>1000</v>
      </c>
      <c r="E247" s="42"/>
      <c r="F247" s="17"/>
    </row>
    <row r="248" spans="1:6" ht="12.75">
      <c r="A248" s="13"/>
      <c r="B248" s="13">
        <v>5169</v>
      </c>
      <c r="C248" s="13" t="s">
        <v>235</v>
      </c>
      <c r="D248" s="16">
        <v>90000</v>
      </c>
      <c r="E248" s="42"/>
      <c r="F248" s="17"/>
    </row>
    <row r="249" spans="1:6" ht="12.75">
      <c r="A249" s="13"/>
      <c r="B249" s="13">
        <v>5169</v>
      </c>
      <c r="C249" s="13" t="s">
        <v>236</v>
      </c>
      <c r="D249" s="16">
        <v>10000</v>
      </c>
      <c r="E249" s="42"/>
      <c r="F249" s="17"/>
    </row>
    <row r="250" spans="1:6" ht="12.75">
      <c r="A250" s="13"/>
      <c r="B250" s="13">
        <v>5171</v>
      </c>
      <c r="C250" s="13" t="s">
        <v>237</v>
      </c>
      <c r="D250" s="16">
        <v>25000</v>
      </c>
      <c r="E250" s="43">
        <f>SUM(D247:D251)</f>
        <v>286000</v>
      </c>
      <c r="F250" s="17"/>
    </row>
    <row r="251" spans="1:6" ht="12.75">
      <c r="A251" s="13"/>
      <c r="B251" s="13">
        <v>6121</v>
      </c>
      <c r="C251" s="13" t="s">
        <v>106</v>
      </c>
      <c r="D251" s="16">
        <v>160000</v>
      </c>
      <c r="E251" s="42"/>
      <c r="F251" s="17"/>
    </row>
    <row r="252" spans="1:6" ht="12.75">
      <c r="A252" s="13"/>
      <c r="B252" s="13"/>
      <c r="C252" s="13"/>
      <c r="D252" s="16"/>
      <c r="E252" s="42"/>
      <c r="F252" s="17"/>
    </row>
    <row r="253" spans="1:6" ht="12.75">
      <c r="A253" s="14">
        <v>4349</v>
      </c>
      <c r="B253" s="50"/>
      <c r="C253" s="14" t="s">
        <v>238</v>
      </c>
      <c r="D253" s="19"/>
      <c r="E253" s="42"/>
      <c r="F253" s="17"/>
    </row>
    <row r="254" spans="1:6" ht="12.75">
      <c r="A254" s="46"/>
      <c r="B254" s="46">
        <v>5021</v>
      </c>
      <c r="C254" s="46" t="s">
        <v>239</v>
      </c>
      <c r="D254" s="43">
        <v>25000</v>
      </c>
      <c r="E254" s="42"/>
      <c r="F254" s="17"/>
    </row>
    <row r="255" spans="1:6" ht="12.75">
      <c r="A255" s="46"/>
      <c r="B255" s="46">
        <v>5139</v>
      </c>
      <c r="C255" s="46" t="s">
        <v>96</v>
      </c>
      <c r="D255" s="43">
        <v>8000</v>
      </c>
      <c r="E255" s="42"/>
      <c r="F255" s="17"/>
    </row>
    <row r="256" spans="1:6" ht="12.75">
      <c r="A256" s="46"/>
      <c r="B256" s="46">
        <v>5164</v>
      </c>
      <c r="C256" s="46" t="s">
        <v>123</v>
      </c>
      <c r="D256" s="43">
        <v>8000</v>
      </c>
      <c r="E256" s="42"/>
      <c r="F256" s="17"/>
    </row>
    <row r="257" spans="1:6" ht="12.75">
      <c r="A257" s="22"/>
      <c r="B257" s="24">
        <v>5169</v>
      </c>
      <c r="C257" s="24" t="s">
        <v>240</v>
      </c>
      <c r="D257" s="21">
        <v>10000</v>
      </c>
      <c r="E257" s="42"/>
      <c r="F257" s="17"/>
    </row>
    <row r="258" spans="1:6" ht="12.75">
      <c r="A258" s="22"/>
      <c r="B258" s="24">
        <v>5175</v>
      </c>
      <c r="C258" s="24" t="s">
        <v>126</v>
      </c>
      <c r="D258" s="21">
        <v>8000</v>
      </c>
      <c r="E258" s="42"/>
      <c r="F258" s="17"/>
    </row>
    <row r="259" spans="1:6" ht="12.75">
      <c r="A259" s="13"/>
      <c r="B259" s="13">
        <v>5499</v>
      </c>
      <c r="C259" s="13" t="s">
        <v>143</v>
      </c>
      <c r="D259" s="21">
        <v>8310</v>
      </c>
      <c r="E259" s="43">
        <f>SUM(D254:D271)</f>
        <v>920760</v>
      </c>
      <c r="F259" s="17"/>
    </row>
    <row r="260" spans="1:6" ht="12.75">
      <c r="A260" s="13"/>
      <c r="B260" s="13"/>
      <c r="C260" s="54" t="s">
        <v>241</v>
      </c>
      <c r="D260" s="21"/>
      <c r="E260" s="42"/>
      <c r="F260" s="17"/>
    </row>
    <row r="261" spans="1:6" ht="12.75">
      <c r="A261" s="13"/>
      <c r="B261" s="13">
        <v>5011</v>
      </c>
      <c r="C261" s="13" t="s">
        <v>242</v>
      </c>
      <c r="D261" s="21">
        <v>217612</v>
      </c>
      <c r="E261" s="42"/>
      <c r="F261" s="17"/>
    </row>
    <row r="262" spans="1:6" ht="12.75">
      <c r="A262" s="13"/>
      <c r="B262" s="46">
        <v>5021</v>
      </c>
      <c r="C262" s="46" t="s">
        <v>239</v>
      </c>
      <c r="D262" s="21">
        <v>305190</v>
      </c>
      <c r="E262" s="42"/>
      <c r="F262" s="17"/>
    </row>
    <row r="263" spans="1:6" ht="12.75">
      <c r="A263" s="13"/>
      <c r="B263" s="46">
        <v>5031</v>
      </c>
      <c r="C263" s="46" t="s">
        <v>243</v>
      </c>
      <c r="D263" s="21">
        <v>117388</v>
      </c>
      <c r="E263" s="42"/>
      <c r="F263" s="17"/>
    </row>
    <row r="264" spans="1:6" ht="12.75">
      <c r="A264" s="13"/>
      <c r="B264" s="46">
        <v>5032</v>
      </c>
      <c r="C264" s="46" t="s">
        <v>244</v>
      </c>
      <c r="D264" s="21">
        <v>42260</v>
      </c>
      <c r="E264" s="42"/>
      <c r="F264" s="17"/>
    </row>
    <row r="265" spans="1:6" ht="12.75">
      <c r="A265" s="13"/>
      <c r="B265" s="46">
        <v>5139</v>
      </c>
      <c r="C265" s="46" t="s">
        <v>96</v>
      </c>
      <c r="D265" s="21">
        <v>20000</v>
      </c>
      <c r="E265" s="42"/>
      <c r="F265" s="17"/>
    </row>
    <row r="266" spans="1:6" ht="12.75">
      <c r="A266" s="13"/>
      <c r="B266" s="46">
        <v>5162</v>
      </c>
      <c r="C266" s="46" t="s">
        <v>245</v>
      </c>
      <c r="D266" s="21">
        <v>10000</v>
      </c>
      <c r="E266" s="42"/>
      <c r="F266" s="17"/>
    </row>
    <row r="267" spans="1:6" ht="12.75">
      <c r="A267" s="13"/>
      <c r="B267" s="46">
        <v>5164</v>
      </c>
      <c r="C267" s="46" t="s">
        <v>123</v>
      </c>
      <c r="D267" s="21">
        <v>30000</v>
      </c>
      <c r="E267" s="42"/>
      <c r="F267" s="17"/>
    </row>
    <row r="268" spans="1:6" ht="12.75">
      <c r="A268" s="13"/>
      <c r="B268" s="46">
        <v>5167</v>
      </c>
      <c r="C268" s="46" t="s">
        <v>246</v>
      </c>
      <c r="D268" s="21">
        <v>36000</v>
      </c>
      <c r="E268" s="42"/>
      <c r="F268" s="17"/>
    </row>
    <row r="269" spans="1:6" ht="12.75">
      <c r="A269" s="13"/>
      <c r="B269" s="24">
        <v>5173</v>
      </c>
      <c r="C269" s="24" t="s">
        <v>141</v>
      </c>
      <c r="D269" s="21">
        <v>20000</v>
      </c>
      <c r="E269" s="42"/>
      <c r="F269" s="17"/>
    </row>
    <row r="270" spans="1:6" ht="12.75">
      <c r="A270" s="13"/>
      <c r="B270" s="24">
        <v>5175</v>
      </c>
      <c r="C270" s="24" t="s">
        <v>126</v>
      </c>
      <c r="D270" s="21">
        <v>15000</v>
      </c>
      <c r="E270" s="42"/>
      <c r="F270" s="17"/>
    </row>
    <row r="271" spans="1:6" ht="12.75">
      <c r="A271" s="13"/>
      <c r="B271" s="13">
        <v>5194</v>
      </c>
      <c r="C271" s="13" t="s">
        <v>247</v>
      </c>
      <c r="D271" s="21">
        <v>40000</v>
      </c>
      <c r="E271" s="42"/>
      <c r="F271" s="17"/>
    </row>
    <row r="272" spans="1:6" ht="12.75">
      <c r="A272" s="13"/>
      <c r="B272" s="25"/>
      <c r="C272" s="25"/>
      <c r="D272" s="16"/>
      <c r="E272" s="42"/>
      <c r="F272" s="17"/>
    </row>
    <row r="273" spans="1:6" ht="12.75">
      <c r="A273" s="14">
        <v>5512</v>
      </c>
      <c r="B273" s="50"/>
      <c r="C273" s="14" t="s">
        <v>248</v>
      </c>
      <c r="D273" s="19"/>
      <c r="E273" s="42"/>
      <c r="F273" s="17"/>
    </row>
    <row r="274" spans="1:6" ht="12.75">
      <c r="A274" s="13"/>
      <c r="B274" s="25">
        <v>5019</v>
      </c>
      <c r="C274" s="25" t="s">
        <v>249</v>
      </c>
      <c r="D274" s="16">
        <v>2000</v>
      </c>
      <c r="E274" s="42"/>
      <c r="F274" s="17"/>
    </row>
    <row r="275" spans="1:6" ht="12.75">
      <c r="A275" s="13"/>
      <c r="B275" s="25">
        <v>5021</v>
      </c>
      <c r="C275" s="25" t="s">
        <v>174</v>
      </c>
      <c r="D275" s="21">
        <v>170000</v>
      </c>
      <c r="E275" s="42"/>
      <c r="F275" s="17"/>
    </row>
    <row r="276" spans="1:6" ht="12.75">
      <c r="A276" s="13"/>
      <c r="B276" s="25">
        <v>5039</v>
      </c>
      <c r="C276" s="25" t="s">
        <v>250</v>
      </c>
      <c r="D276" s="16">
        <v>700</v>
      </c>
      <c r="E276" s="42"/>
      <c r="F276" s="17"/>
    </row>
    <row r="277" spans="1:6" ht="12.75">
      <c r="A277" s="13"/>
      <c r="B277" s="25">
        <v>5132</v>
      </c>
      <c r="C277" s="25" t="s">
        <v>251</v>
      </c>
      <c r="D277" s="16">
        <v>30000</v>
      </c>
      <c r="E277" s="42"/>
      <c r="F277" s="17"/>
    </row>
    <row r="278" spans="1:6" ht="12.75">
      <c r="A278" s="13"/>
      <c r="B278" s="25">
        <v>5137</v>
      </c>
      <c r="C278" s="25" t="s">
        <v>135</v>
      </c>
      <c r="D278" s="16">
        <v>30000</v>
      </c>
      <c r="E278" s="42"/>
      <c r="F278" s="17"/>
    </row>
    <row r="279" spans="1:6" ht="12.75">
      <c r="A279" s="13"/>
      <c r="B279" s="25">
        <v>5139</v>
      </c>
      <c r="C279" s="25" t="s">
        <v>96</v>
      </c>
      <c r="D279" s="16">
        <v>50000</v>
      </c>
      <c r="E279" s="42"/>
      <c r="F279" s="17"/>
    </row>
    <row r="280" spans="1:6" ht="12.75">
      <c r="A280" s="13"/>
      <c r="B280" s="25">
        <v>5151</v>
      </c>
      <c r="C280" s="25" t="s">
        <v>136</v>
      </c>
      <c r="D280" s="16">
        <v>10000</v>
      </c>
      <c r="E280" s="42"/>
      <c r="F280" s="17"/>
    </row>
    <row r="281" spans="1:6" ht="12.75">
      <c r="A281" s="13"/>
      <c r="B281" s="25">
        <v>5153</v>
      </c>
      <c r="C281" s="25" t="s">
        <v>252</v>
      </c>
      <c r="D281" s="16">
        <v>45000</v>
      </c>
      <c r="E281" s="42"/>
      <c r="F281" s="17"/>
    </row>
    <row r="282" spans="1:6" ht="12.75">
      <c r="A282" s="13"/>
      <c r="B282" s="25">
        <v>5154</v>
      </c>
      <c r="C282" s="25" t="s">
        <v>97</v>
      </c>
      <c r="D282" s="16">
        <v>15000</v>
      </c>
      <c r="E282" s="42"/>
      <c r="F282" s="17"/>
    </row>
    <row r="283" spans="1:6" ht="12.75">
      <c r="A283" s="13"/>
      <c r="B283" s="25">
        <v>5156</v>
      </c>
      <c r="C283" s="25" t="s">
        <v>253</v>
      </c>
      <c r="D283" s="16">
        <v>110000</v>
      </c>
      <c r="E283" s="42"/>
      <c r="F283" s="17"/>
    </row>
    <row r="284" spans="1:6" ht="12.75">
      <c r="A284" s="13"/>
      <c r="B284" s="25">
        <v>5162</v>
      </c>
      <c r="C284" s="25" t="s">
        <v>254</v>
      </c>
      <c r="D284" s="16">
        <v>8000</v>
      </c>
      <c r="E284" s="42"/>
      <c r="F284" s="17"/>
    </row>
    <row r="285" spans="1:6" ht="12.75">
      <c r="A285" s="13"/>
      <c r="B285" s="25">
        <v>5163</v>
      </c>
      <c r="C285" s="25" t="s">
        <v>164</v>
      </c>
      <c r="D285" s="16">
        <v>72200</v>
      </c>
      <c r="E285" s="42"/>
      <c r="F285" s="17"/>
    </row>
    <row r="286" spans="1:6" ht="12.75">
      <c r="A286" s="13"/>
      <c r="B286" s="25">
        <v>5167</v>
      </c>
      <c r="C286" s="25" t="s">
        <v>255</v>
      </c>
      <c r="D286" s="16">
        <v>5000</v>
      </c>
      <c r="E286" s="42"/>
      <c r="F286" s="17"/>
    </row>
    <row r="287" spans="1:6" ht="12.75">
      <c r="A287" s="13"/>
      <c r="B287" s="25">
        <v>5169</v>
      </c>
      <c r="C287" s="25" t="s">
        <v>98</v>
      </c>
      <c r="D287" s="16">
        <v>20000</v>
      </c>
      <c r="E287" s="42"/>
      <c r="F287" s="17"/>
    </row>
    <row r="288" spans="1:6" ht="12.75">
      <c r="A288" s="13"/>
      <c r="B288" s="25">
        <v>5171</v>
      </c>
      <c r="C288" s="25" t="s">
        <v>99</v>
      </c>
      <c r="D288" s="16">
        <v>50000</v>
      </c>
      <c r="E288" s="42"/>
      <c r="F288" s="17"/>
    </row>
    <row r="289" spans="1:6" ht="12.75">
      <c r="A289" s="13"/>
      <c r="B289" s="25">
        <v>5173</v>
      </c>
      <c r="C289" s="25" t="s">
        <v>141</v>
      </c>
      <c r="D289" s="16">
        <v>1000</v>
      </c>
      <c r="E289" s="42"/>
      <c r="F289" s="17"/>
    </row>
    <row r="290" spans="1:6" ht="12.75">
      <c r="A290" s="13"/>
      <c r="B290" s="25">
        <v>5175</v>
      </c>
      <c r="C290" s="25" t="s">
        <v>161</v>
      </c>
      <c r="D290" s="16">
        <v>6000</v>
      </c>
      <c r="E290" s="42"/>
      <c r="F290" s="17"/>
    </row>
    <row r="291" spans="1:6" ht="12.75">
      <c r="A291" s="13"/>
      <c r="B291" s="25">
        <v>5222</v>
      </c>
      <c r="C291" s="25" t="s">
        <v>256</v>
      </c>
      <c r="D291" s="16">
        <v>0</v>
      </c>
      <c r="E291" s="43">
        <f>SUM(D274:D292)</f>
        <v>1514900</v>
      </c>
      <c r="F291" s="17"/>
    </row>
    <row r="292" spans="1:6" ht="12.75">
      <c r="A292" s="13"/>
      <c r="B292" s="25">
        <v>6121</v>
      </c>
      <c r="C292" s="25" t="s">
        <v>257</v>
      </c>
      <c r="D292" s="16">
        <v>890000</v>
      </c>
      <c r="E292" s="42"/>
      <c r="F292" s="17"/>
    </row>
    <row r="293" spans="1:6" ht="12.75">
      <c r="A293" s="13"/>
      <c r="B293" s="25"/>
      <c r="C293" s="25"/>
      <c r="D293" s="16"/>
      <c r="E293" s="42"/>
      <c r="F293" s="17"/>
    </row>
    <row r="294" spans="1:6" ht="12.75">
      <c r="A294" s="14">
        <v>6112</v>
      </c>
      <c r="B294" s="50"/>
      <c r="C294" s="14" t="s">
        <v>258</v>
      </c>
      <c r="D294" s="19"/>
      <c r="E294" s="42"/>
      <c r="F294" s="17"/>
    </row>
    <row r="295" spans="1:6" ht="12.75">
      <c r="A295" s="13"/>
      <c r="B295" s="25">
        <v>5023</v>
      </c>
      <c r="C295" s="25" t="s">
        <v>259</v>
      </c>
      <c r="D295" s="21">
        <v>1044000</v>
      </c>
      <c r="E295" s="42"/>
      <c r="F295" s="17"/>
    </row>
    <row r="296" spans="1:6" ht="12.75">
      <c r="A296" s="13"/>
      <c r="B296" s="25">
        <v>5031</v>
      </c>
      <c r="C296" s="25" t="s">
        <v>132</v>
      </c>
      <c r="D296" s="21">
        <v>261000</v>
      </c>
      <c r="E296" s="42"/>
      <c r="F296" s="17"/>
    </row>
    <row r="297" spans="1:6" ht="12.75">
      <c r="A297" s="13"/>
      <c r="B297" s="25">
        <v>5032</v>
      </c>
      <c r="C297" s="25" t="s">
        <v>133</v>
      </c>
      <c r="D297" s="21">
        <v>93960</v>
      </c>
      <c r="E297" s="42"/>
      <c r="F297" s="17"/>
    </row>
    <row r="298" spans="1:6" ht="12.75">
      <c r="A298" s="13"/>
      <c r="B298" s="25">
        <v>5136</v>
      </c>
      <c r="C298" s="25" t="s">
        <v>260</v>
      </c>
      <c r="D298" s="16">
        <v>1000</v>
      </c>
      <c r="E298" s="42"/>
      <c r="F298" s="17"/>
    </row>
    <row r="299" spans="1:6" ht="12.75">
      <c r="A299" s="13"/>
      <c r="B299" s="25">
        <v>5139</v>
      </c>
      <c r="C299" s="25" t="s">
        <v>96</v>
      </c>
      <c r="D299" s="16">
        <v>1000</v>
      </c>
      <c r="E299" s="42"/>
      <c r="F299" s="17"/>
    </row>
    <row r="300" spans="1:6" ht="12.75">
      <c r="A300" s="13"/>
      <c r="B300" s="25">
        <v>5162</v>
      </c>
      <c r="C300" s="25" t="s">
        <v>245</v>
      </c>
      <c r="D300" s="16">
        <v>20000</v>
      </c>
      <c r="E300" s="42"/>
      <c r="F300" s="17"/>
    </row>
    <row r="301" spans="1:6" ht="12.75">
      <c r="A301" s="13"/>
      <c r="B301" s="25">
        <v>5167</v>
      </c>
      <c r="C301" s="25" t="s">
        <v>255</v>
      </c>
      <c r="D301" s="16">
        <v>3000</v>
      </c>
      <c r="E301" s="42"/>
      <c r="F301" s="17"/>
    </row>
    <row r="302" spans="1:6" ht="12.75">
      <c r="A302" s="13"/>
      <c r="B302" s="25">
        <v>5173</v>
      </c>
      <c r="C302" s="25" t="s">
        <v>141</v>
      </c>
      <c r="D302" s="16">
        <v>10000</v>
      </c>
      <c r="E302" s="42"/>
      <c r="F302" s="17"/>
    </row>
    <row r="303" spans="1:6" ht="12.75">
      <c r="A303" s="13"/>
      <c r="B303" s="13">
        <v>5175</v>
      </c>
      <c r="C303" s="13" t="s">
        <v>126</v>
      </c>
      <c r="D303" s="16">
        <v>10000</v>
      </c>
      <c r="E303" s="42"/>
      <c r="F303" s="17"/>
    </row>
    <row r="304" spans="1:6" ht="12.75">
      <c r="A304" s="13"/>
      <c r="B304" s="13">
        <v>5176</v>
      </c>
      <c r="C304" s="13" t="s">
        <v>261</v>
      </c>
      <c r="D304" s="16">
        <v>2000</v>
      </c>
      <c r="E304" s="42"/>
      <c r="F304" s="17"/>
    </row>
    <row r="305" spans="1:6" ht="12.75">
      <c r="A305" s="13"/>
      <c r="B305" s="13">
        <v>5179</v>
      </c>
      <c r="C305" s="13" t="s">
        <v>262</v>
      </c>
      <c r="D305" s="16">
        <v>26000</v>
      </c>
      <c r="E305" s="42"/>
      <c r="F305" s="17"/>
    </row>
    <row r="306" spans="1:6" ht="12.75">
      <c r="A306" s="13"/>
      <c r="B306" s="13">
        <v>5023</v>
      </c>
      <c r="C306" s="13" t="s">
        <v>263</v>
      </c>
      <c r="D306" s="21">
        <v>78000</v>
      </c>
      <c r="E306" s="42"/>
      <c r="F306" s="17"/>
    </row>
    <row r="307" spans="1:6" ht="12.75">
      <c r="A307" s="13"/>
      <c r="B307" s="13">
        <v>5032</v>
      </c>
      <c r="C307" s="13" t="s">
        <v>264</v>
      </c>
      <c r="D307" s="21">
        <v>7020</v>
      </c>
      <c r="E307" s="42"/>
      <c r="F307" s="17"/>
    </row>
    <row r="308" spans="1:6" ht="12.75">
      <c r="A308" s="13"/>
      <c r="B308" s="13">
        <v>5021</v>
      </c>
      <c r="C308" s="13" t="s">
        <v>265</v>
      </c>
      <c r="D308" s="21">
        <v>14400</v>
      </c>
      <c r="E308" s="42"/>
      <c r="F308" s="17"/>
    </row>
    <row r="309" spans="1:6" ht="12.75">
      <c r="A309" s="13"/>
      <c r="B309" s="13">
        <v>5023</v>
      </c>
      <c r="C309" s="13" t="s">
        <v>265</v>
      </c>
      <c r="D309" s="21">
        <v>26400</v>
      </c>
      <c r="E309" s="42"/>
      <c r="F309" s="17"/>
    </row>
    <row r="310" spans="1:6" ht="12.75">
      <c r="A310" s="13"/>
      <c r="B310" s="13">
        <v>5032</v>
      </c>
      <c r="C310" s="13" t="s">
        <v>266</v>
      </c>
      <c r="D310" s="21">
        <v>2380</v>
      </c>
      <c r="E310" s="42"/>
      <c r="F310" s="17"/>
    </row>
    <row r="311" spans="1:6" ht="12.75">
      <c r="A311" s="13"/>
      <c r="B311" s="13">
        <v>5023</v>
      </c>
      <c r="C311" s="13" t="s">
        <v>267</v>
      </c>
      <c r="D311" s="21">
        <v>75100</v>
      </c>
      <c r="E311" s="43">
        <f>SUM(D295:D313)</f>
        <v>1698680</v>
      </c>
      <c r="F311" s="17"/>
    </row>
    <row r="312" spans="1:6" ht="12.75">
      <c r="A312" s="13"/>
      <c r="B312" s="13">
        <v>5032</v>
      </c>
      <c r="C312" s="13" t="s">
        <v>268</v>
      </c>
      <c r="D312" s="16">
        <v>6800</v>
      </c>
      <c r="E312" s="42"/>
      <c r="F312" s="17"/>
    </row>
    <row r="313" spans="1:6" ht="12.75">
      <c r="A313" s="13"/>
      <c r="B313" s="13">
        <v>5499</v>
      </c>
      <c r="C313" s="13" t="s">
        <v>143</v>
      </c>
      <c r="D313" s="16">
        <v>16620</v>
      </c>
      <c r="E313" s="42"/>
      <c r="F313" s="17"/>
    </row>
    <row r="314" spans="1:6" ht="12.75">
      <c r="A314" s="13"/>
      <c r="B314" s="13"/>
      <c r="C314" s="13"/>
      <c r="D314" s="16"/>
      <c r="E314" s="42"/>
      <c r="F314" s="17"/>
    </row>
    <row r="315" spans="1:6" ht="12.75">
      <c r="A315" s="14">
        <v>6171</v>
      </c>
      <c r="B315" s="18"/>
      <c r="C315" s="14" t="s">
        <v>79</v>
      </c>
      <c r="D315" s="19"/>
      <c r="E315" s="42"/>
      <c r="F315" s="17"/>
    </row>
    <row r="316" spans="1:6" ht="12.75">
      <c r="A316" s="13"/>
      <c r="B316" s="13">
        <v>5011</v>
      </c>
      <c r="C316" s="13" t="s">
        <v>269</v>
      </c>
      <c r="D316" s="21">
        <v>4658600</v>
      </c>
      <c r="E316" s="42"/>
      <c r="F316" s="17"/>
    </row>
    <row r="317" spans="1:6" ht="12.75">
      <c r="A317" s="13"/>
      <c r="B317" s="13">
        <v>5021</v>
      </c>
      <c r="C317" s="13" t="s">
        <v>270</v>
      </c>
      <c r="D317" s="21">
        <v>150000</v>
      </c>
      <c r="E317" s="42"/>
      <c r="F317" s="17"/>
    </row>
    <row r="318" spans="1:6" ht="12.75">
      <c r="A318" s="13"/>
      <c r="B318" s="13">
        <v>5031</v>
      </c>
      <c r="C318" s="25" t="s">
        <v>132</v>
      </c>
      <c r="D318" s="21">
        <v>1160500</v>
      </c>
      <c r="E318" s="42"/>
      <c r="F318" s="17"/>
    </row>
    <row r="319" spans="1:6" ht="12.75">
      <c r="A319" s="13"/>
      <c r="B319" s="13">
        <v>5032</v>
      </c>
      <c r="C319" s="25" t="s">
        <v>133</v>
      </c>
      <c r="D319" s="21">
        <v>425240</v>
      </c>
      <c r="E319" s="42"/>
      <c r="F319" s="17"/>
    </row>
    <row r="320" spans="1:6" ht="12.75">
      <c r="A320" s="13"/>
      <c r="B320" s="13">
        <v>5038</v>
      </c>
      <c r="C320" s="13" t="s">
        <v>271</v>
      </c>
      <c r="D320" s="21">
        <v>20000</v>
      </c>
      <c r="E320" s="42"/>
      <c r="F320" s="17"/>
    </row>
    <row r="321" spans="1:6" ht="12.75">
      <c r="A321" s="13"/>
      <c r="B321" s="13">
        <v>5133</v>
      </c>
      <c r="C321" s="13" t="s">
        <v>272</v>
      </c>
      <c r="D321" s="21">
        <v>1000</v>
      </c>
      <c r="E321" s="42"/>
      <c r="F321" s="17"/>
    </row>
    <row r="322" spans="1:6" ht="12.75">
      <c r="A322" s="13"/>
      <c r="B322" s="25">
        <v>5136</v>
      </c>
      <c r="C322" s="25" t="s">
        <v>260</v>
      </c>
      <c r="D322" s="21">
        <v>19000</v>
      </c>
      <c r="E322" s="42"/>
      <c r="F322" s="17"/>
    </row>
    <row r="323" spans="1:6" ht="12.75">
      <c r="A323" s="13"/>
      <c r="B323" s="13">
        <v>5137</v>
      </c>
      <c r="C323" s="13" t="s">
        <v>135</v>
      </c>
      <c r="D323" s="16">
        <v>350000</v>
      </c>
      <c r="E323" s="42"/>
      <c r="F323" s="17"/>
    </row>
    <row r="324" spans="1:6" ht="12.75">
      <c r="A324" s="13"/>
      <c r="B324" s="13">
        <v>5139</v>
      </c>
      <c r="C324" s="13" t="s">
        <v>96</v>
      </c>
      <c r="D324" s="16">
        <v>180000</v>
      </c>
      <c r="E324" s="42"/>
      <c r="F324" s="17"/>
    </row>
    <row r="325" spans="1:6" ht="12.75">
      <c r="A325" s="13"/>
      <c r="B325" s="13">
        <v>5151</v>
      </c>
      <c r="C325" s="13" t="s">
        <v>136</v>
      </c>
      <c r="D325" s="16">
        <v>22000</v>
      </c>
      <c r="E325" s="42"/>
      <c r="F325" s="17"/>
    </row>
    <row r="326" spans="1:6" ht="12.75">
      <c r="A326" s="13"/>
      <c r="B326" s="13">
        <v>5153</v>
      </c>
      <c r="C326" s="13" t="s">
        <v>252</v>
      </c>
      <c r="D326" s="16">
        <v>150000</v>
      </c>
      <c r="E326" s="42"/>
      <c r="F326" s="17"/>
    </row>
    <row r="327" spans="1:6" ht="12.75">
      <c r="A327" s="13"/>
      <c r="B327" s="13">
        <v>5154</v>
      </c>
      <c r="C327" s="13" t="s">
        <v>97</v>
      </c>
      <c r="D327" s="16">
        <v>130000</v>
      </c>
      <c r="E327" s="42"/>
      <c r="F327" s="17"/>
    </row>
    <row r="328" spans="1:6" ht="12.75">
      <c r="A328" s="13"/>
      <c r="B328" s="13">
        <v>5156</v>
      </c>
      <c r="C328" s="13" t="s">
        <v>253</v>
      </c>
      <c r="D328" s="16">
        <v>75000</v>
      </c>
      <c r="E328" s="42"/>
      <c r="F328" s="17"/>
    </row>
    <row r="329" spans="1:6" ht="12.75">
      <c r="A329" s="13"/>
      <c r="B329" s="13">
        <v>5161</v>
      </c>
      <c r="C329" s="13" t="s">
        <v>139</v>
      </c>
      <c r="D329" s="16">
        <v>240000</v>
      </c>
      <c r="E329" s="42"/>
      <c r="F329" s="17"/>
    </row>
    <row r="330" spans="1:6" ht="12.75">
      <c r="A330" s="13"/>
      <c r="B330" s="13">
        <v>5162</v>
      </c>
      <c r="C330" s="13" t="s">
        <v>273</v>
      </c>
      <c r="D330" s="16">
        <v>160000</v>
      </c>
      <c r="E330" s="42"/>
      <c r="F330" s="17"/>
    </row>
    <row r="331" spans="1:6" ht="12.75">
      <c r="A331" s="13"/>
      <c r="B331" s="13">
        <v>5163</v>
      </c>
      <c r="C331" s="13" t="s">
        <v>274</v>
      </c>
      <c r="D331" s="16">
        <v>77100</v>
      </c>
      <c r="E331" s="42"/>
      <c r="F331" s="17"/>
    </row>
    <row r="332" spans="1:6" ht="12.75">
      <c r="A332" s="13"/>
      <c r="B332" s="13">
        <v>5166</v>
      </c>
      <c r="C332" s="13" t="s">
        <v>275</v>
      </c>
      <c r="D332" s="16">
        <v>165000</v>
      </c>
      <c r="E332" s="42"/>
      <c r="F332" s="17"/>
    </row>
    <row r="333" spans="1:6" ht="12.75">
      <c r="A333" s="13"/>
      <c r="B333" s="25">
        <v>5167</v>
      </c>
      <c r="C333" s="25" t="s">
        <v>255</v>
      </c>
      <c r="D333" s="16">
        <v>120000</v>
      </c>
      <c r="E333" s="42"/>
      <c r="F333" s="17"/>
    </row>
    <row r="334" spans="1:6" ht="12.75">
      <c r="A334" s="13"/>
      <c r="B334" s="13">
        <v>5169</v>
      </c>
      <c r="C334" s="13" t="s">
        <v>98</v>
      </c>
      <c r="D334" s="16">
        <v>300000</v>
      </c>
      <c r="E334" s="42"/>
      <c r="F334" s="17"/>
    </row>
    <row r="335" spans="1:6" ht="12.75">
      <c r="A335" s="13"/>
      <c r="B335" s="13">
        <v>5171</v>
      </c>
      <c r="C335" s="13" t="s">
        <v>99</v>
      </c>
      <c r="D335" s="16">
        <v>120000</v>
      </c>
      <c r="E335" s="42"/>
      <c r="F335" s="17"/>
    </row>
    <row r="336" spans="1:6" ht="12.75">
      <c r="A336" s="13"/>
      <c r="B336" s="13">
        <v>5173</v>
      </c>
      <c r="C336" s="13" t="s">
        <v>141</v>
      </c>
      <c r="D336" s="16">
        <v>20000</v>
      </c>
      <c r="E336" s="42"/>
      <c r="F336" s="17"/>
    </row>
    <row r="337" spans="1:6" ht="12.75">
      <c r="A337" s="13"/>
      <c r="B337" s="13">
        <v>5175</v>
      </c>
      <c r="C337" s="13" t="s">
        <v>126</v>
      </c>
      <c r="D337" s="16">
        <v>7500</v>
      </c>
      <c r="E337" s="42"/>
      <c r="F337" s="17"/>
    </row>
    <row r="338" spans="1:6" ht="12.75">
      <c r="A338" s="13"/>
      <c r="B338" s="13">
        <v>5179</v>
      </c>
      <c r="C338" s="13" t="s">
        <v>262</v>
      </c>
      <c r="D338" s="16">
        <v>9000</v>
      </c>
      <c r="E338" s="42"/>
      <c r="F338" s="17"/>
    </row>
    <row r="339" spans="1:6" ht="12.75">
      <c r="A339" s="13"/>
      <c r="B339" s="13">
        <v>5194</v>
      </c>
      <c r="C339" s="13" t="s">
        <v>276</v>
      </c>
      <c r="D339" s="16">
        <v>14000</v>
      </c>
      <c r="E339" s="42"/>
      <c r="F339" s="17"/>
    </row>
    <row r="340" spans="1:6" ht="12.75">
      <c r="A340" s="13"/>
      <c r="B340" s="13">
        <v>5194</v>
      </c>
      <c r="C340" s="13" t="s">
        <v>127</v>
      </c>
      <c r="D340" s="16">
        <v>5000</v>
      </c>
      <c r="E340" s="42"/>
      <c r="F340" s="17"/>
    </row>
    <row r="341" spans="1:6" ht="12.75">
      <c r="A341" s="13"/>
      <c r="B341" s="13">
        <v>5194</v>
      </c>
      <c r="C341" s="13" t="s">
        <v>277</v>
      </c>
      <c r="D341" s="16">
        <v>10000</v>
      </c>
      <c r="E341" s="42"/>
      <c r="F341" s="17"/>
    </row>
    <row r="342" spans="1:6" ht="12.75">
      <c r="A342" s="13"/>
      <c r="B342" s="13">
        <v>5229</v>
      </c>
      <c r="C342" s="13" t="s">
        <v>278</v>
      </c>
      <c r="D342" s="16">
        <v>11500</v>
      </c>
      <c r="E342" s="42"/>
      <c r="F342" s="17"/>
    </row>
    <row r="343" spans="1:6" ht="12.75">
      <c r="A343" s="13"/>
      <c r="B343" s="13">
        <v>5329</v>
      </c>
      <c r="C343" s="13" t="s">
        <v>279</v>
      </c>
      <c r="D343" s="16">
        <v>50842</v>
      </c>
      <c r="E343" s="42"/>
      <c r="F343" s="17"/>
    </row>
    <row r="344" spans="1:6" ht="12.75">
      <c r="A344" s="13"/>
      <c r="B344" s="13">
        <v>5329</v>
      </c>
      <c r="C344" s="13" t="s">
        <v>280</v>
      </c>
      <c r="D344" s="16">
        <v>272700</v>
      </c>
      <c r="E344" s="42"/>
      <c r="F344" s="17"/>
    </row>
    <row r="345" spans="1:6" ht="12.75">
      <c r="A345" s="13"/>
      <c r="B345" s="13">
        <v>5329</v>
      </c>
      <c r="C345" s="13" t="s">
        <v>281</v>
      </c>
      <c r="D345" s="16">
        <v>43300</v>
      </c>
      <c r="E345" s="42"/>
      <c r="F345" s="17"/>
    </row>
    <row r="346" spans="1:6" ht="12.75">
      <c r="A346" s="13"/>
      <c r="B346" s="13">
        <v>5424</v>
      </c>
      <c r="C346" s="13" t="s">
        <v>282</v>
      </c>
      <c r="D346" s="16">
        <v>10000</v>
      </c>
      <c r="E346" s="42"/>
      <c r="F346" s="17"/>
    </row>
    <row r="347" spans="1:6" ht="12.75">
      <c r="A347" s="13"/>
      <c r="B347" s="13">
        <v>5362</v>
      </c>
      <c r="C347" s="13" t="s">
        <v>211</v>
      </c>
      <c r="D347" s="16">
        <v>1200</v>
      </c>
      <c r="E347" s="42"/>
      <c r="F347" s="17"/>
    </row>
    <row r="348" spans="1:6" ht="12.75">
      <c r="A348" s="13"/>
      <c r="B348" s="13">
        <v>5511</v>
      </c>
      <c r="C348" s="13" t="s">
        <v>283</v>
      </c>
      <c r="D348" s="16">
        <v>11000</v>
      </c>
      <c r="E348" s="42"/>
      <c r="F348" s="17"/>
    </row>
    <row r="349" spans="1:6" ht="12.75">
      <c r="A349" s="13"/>
      <c r="B349" s="13">
        <v>6111</v>
      </c>
      <c r="C349" s="13" t="s">
        <v>284</v>
      </c>
      <c r="D349" s="16">
        <v>500000</v>
      </c>
      <c r="E349" s="42"/>
      <c r="F349" s="17"/>
    </row>
    <row r="350" spans="1:6" ht="12.75">
      <c r="A350" s="13"/>
      <c r="B350" s="13">
        <v>6119</v>
      </c>
      <c r="C350" s="13" t="s">
        <v>285</v>
      </c>
      <c r="D350" s="16">
        <v>100000</v>
      </c>
      <c r="E350" s="42"/>
      <c r="F350" s="17"/>
    </row>
    <row r="351" spans="1:6" ht="12.75">
      <c r="A351" s="13"/>
      <c r="B351" s="13">
        <v>6123</v>
      </c>
      <c r="C351" s="13" t="s">
        <v>286</v>
      </c>
      <c r="D351" s="16">
        <v>100000</v>
      </c>
      <c r="E351" s="42"/>
      <c r="F351" s="17"/>
    </row>
    <row r="352" spans="1:6" ht="12.75">
      <c r="A352" s="13"/>
      <c r="B352" s="13">
        <v>5161</v>
      </c>
      <c r="C352" s="13" t="s">
        <v>287</v>
      </c>
      <c r="D352" s="16">
        <v>45000</v>
      </c>
      <c r="E352" s="43">
        <f>SUM(D316:D353)</f>
        <v>9884062</v>
      </c>
      <c r="F352" s="17"/>
    </row>
    <row r="353" spans="1:6" ht="12.75">
      <c r="A353" s="13"/>
      <c r="B353" s="13">
        <v>5499</v>
      </c>
      <c r="C353" s="13" t="s">
        <v>143</v>
      </c>
      <c r="D353" s="16">
        <v>149580</v>
      </c>
      <c r="E353" s="42"/>
      <c r="F353" s="17"/>
    </row>
    <row r="354" spans="1:6" ht="12.75">
      <c r="A354" s="13"/>
      <c r="B354" s="13"/>
      <c r="C354" s="13"/>
      <c r="D354" s="16"/>
      <c r="E354" s="42"/>
      <c r="F354" s="17"/>
    </row>
    <row r="355" spans="1:6" ht="12.75">
      <c r="A355" s="14">
        <v>6310</v>
      </c>
      <c r="B355" s="18"/>
      <c r="C355" s="14" t="s">
        <v>288</v>
      </c>
      <c r="D355" s="19"/>
      <c r="E355" s="42"/>
      <c r="F355" s="17"/>
    </row>
    <row r="356" spans="1:6" ht="12.75">
      <c r="A356" s="13"/>
      <c r="B356" s="13">
        <v>5163</v>
      </c>
      <c r="C356" s="13" t="s">
        <v>289</v>
      </c>
      <c r="D356" s="16">
        <v>90000</v>
      </c>
      <c r="E356" s="42"/>
      <c r="F356" s="17"/>
    </row>
    <row r="357" spans="1:6" ht="12.75">
      <c r="A357" s="13"/>
      <c r="B357" s="13">
        <v>5141</v>
      </c>
      <c r="C357" s="13" t="s">
        <v>290</v>
      </c>
      <c r="D357" s="16">
        <v>399600</v>
      </c>
      <c r="E357" s="43">
        <f>SUM(D356:D357)</f>
        <v>489600</v>
      </c>
      <c r="F357" s="17"/>
    </row>
    <row r="358" spans="1:6" ht="12.75">
      <c r="A358" s="13"/>
      <c r="B358" s="13"/>
      <c r="C358" s="13"/>
      <c r="D358" s="16"/>
      <c r="E358" s="42"/>
      <c r="F358" s="17"/>
    </row>
    <row r="359" spans="1:6" ht="12.75">
      <c r="A359" s="14">
        <v>6330</v>
      </c>
      <c r="B359" s="14"/>
      <c r="C359" s="14" t="s">
        <v>291</v>
      </c>
      <c r="D359" s="19"/>
      <c r="E359" s="42"/>
      <c r="F359" s="17"/>
    </row>
    <row r="360" spans="1:6" ht="12.75">
      <c r="A360" s="13"/>
      <c r="B360" s="13">
        <v>5342</v>
      </c>
      <c r="C360" s="13" t="s">
        <v>292</v>
      </c>
      <c r="D360" s="16">
        <v>250000</v>
      </c>
      <c r="E360" s="43">
        <f>SUM(D360)</f>
        <v>250000</v>
      </c>
      <c r="F360" s="17"/>
    </row>
    <row r="361" spans="1:6" ht="12.75">
      <c r="A361" s="13"/>
      <c r="B361" s="13"/>
      <c r="C361" s="13"/>
      <c r="D361" s="16"/>
      <c r="E361" s="42"/>
      <c r="F361" s="17"/>
    </row>
    <row r="362" spans="1:6" ht="12.75">
      <c r="A362" s="14">
        <v>6399</v>
      </c>
      <c r="B362" s="14"/>
      <c r="C362" s="14" t="s">
        <v>293</v>
      </c>
      <c r="D362" s="19"/>
      <c r="E362" s="42"/>
      <c r="F362" s="17"/>
    </row>
    <row r="363" spans="1:6" ht="12.75">
      <c r="A363" s="13"/>
      <c r="B363" s="13">
        <v>5362</v>
      </c>
      <c r="C363" s="13" t="s">
        <v>294</v>
      </c>
      <c r="D363" s="16">
        <v>520000</v>
      </c>
      <c r="E363" s="43">
        <f>SUM(D363:D363)</f>
        <v>520000</v>
      </c>
      <c r="F363" s="17"/>
    </row>
    <row r="364" spans="1:6" ht="12.75">
      <c r="A364" s="13"/>
      <c r="B364" s="13"/>
      <c r="C364" s="13"/>
      <c r="D364" s="16"/>
      <c r="E364" s="42"/>
      <c r="F364" s="17"/>
    </row>
    <row r="365" spans="1:6" ht="12.75">
      <c r="A365" s="14">
        <v>6409</v>
      </c>
      <c r="B365" s="18"/>
      <c r="C365" s="14" t="s">
        <v>295</v>
      </c>
      <c r="D365" s="19"/>
      <c r="E365" s="42"/>
      <c r="F365" s="17"/>
    </row>
    <row r="366" spans="1:6" ht="12.75">
      <c r="A366" s="46"/>
      <c r="B366" s="46">
        <v>6409</v>
      </c>
      <c r="C366" s="46" t="s">
        <v>296</v>
      </c>
      <c r="D366" s="43">
        <v>820000</v>
      </c>
      <c r="E366" s="42"/>
      <c r="F366" s="17"/>
    </row>
    <row r="367" spans="1:6" ht="12.75">
      <c r="A367" s="46"/>
      <c r="B367" s="46">
        <v>6409</v>
      </c>
      <c r="C367" s="46" t="s">
        <v>297</v>
      </c>
      <c r="D367" s="43">
        <v>200000</v>
      </c>
      <c r="E367" s="42"/>
      <c r="F367" s="17"/>
    </row>
    <row r="368" spans="1:6" ht="12.75">
      <c r="A368" s="47"/>
      <c r="B368" s="13">
        <v>6121</v>
      </c>
      <c r="C368" s="25" t="s">
        <v>298</v>
      </c>
      <c r="D368" s="16">
        <v>2000000</v>
      </c>
      <c r="E368" s="43">
        <f>SUM(D366:D368)</f>
        <v>3020000</v>
      </c>
      <c r="F368" s="17"/>
    </row>
    <row r="369" spans="1:6" ht="12.75">
      <c r="A369" s="55"/>
      <c r="B369" s="56"/>
      <c r="C369" s="57"/>
      <c r="D369" s="58"/>
      <c r="E369" s="42"/>
      <c r="F369" s="17"/>
    </row>
    <row r="370" spans="1:6" ht="12.75">
      <c r="A370" s="56"/>
      <c r="B370" s="56"/>
      <c r="C370" s="56"/>
      <c r="D370" s="58"/>
      <c r="E370" s="42"/>
      <c r="F370" s="17"/>
    </row>
    <row r="371" spans="1:6" ht="30" customHeight="1">
      <c r="A371" s="59"/>
      <c r="B371" s="59"/>
      <c r="C371" s="60" t="s">
        <v>299</v>
      </c>
      <c r="D371" s="61">
        <f>SUM(D10:D369)</f>
        <v>66163174</v>
      </c>
      <c r="E371" s="43">
        <f>SUM(E4:E370)</f>
        <v>66163174</v>
      </c>
      <c r="F371" s="17"/>
    </row>
    <row r="372" spans="4:6" ht="12.75">
      <c r="D372" s="62"/>
      <c r="E372" s="63"/>
      <c r="F372" s="17"/>
    </row>
    <row r="373" spans="4:6" ht="12.75">
      <c r="D373" s="62"/>
      <c r="E373" s="63"/>
      <c r="F373" s="17"/>
    </row>
    <row r="374" ht="12.75">
      <c r="F374" s="17"/>
    </row>
    <row r="375" ht="12.75">
      <c r="F375" s="17"/>
    </row>
    <row r="376" ht="12.75">
      <c r="F376" s="17"/>
    </row>
    <row r="377" ht="12.75">
      <c r="F377" s="17"/>
    </row>
    <row r="378" ht="12.75">
      <c r="F378" s="17"/>
    </row>
    <row r="379" ht="12.75">
      <c r="F379" s="17"/>
    </row>
    <row r="380" ht="12.75">
      <c r="F380" s="17"/>
    </row>
    <row r="381" ht="12.75">
      <c r="F381" s="17"/>
    </row>
    <row r="382" ht="12.75">
      <c r="F382" s="17"/>
    </row>
    <row r="383" spans="1:6" ht="12.75">
      <c r="A383" s="6"/>
      <c r="F383" s="17"/>
    </row>
    <row r="384" spans="4:6" ht="12.75">
      <c r="D384" s="62"/>
      <c r="E384" s="63"/>
      <c r="F384" s="17"/>
    </row>
    <row r="385" spans="4:6" ht="12.75">
      <c r="D385" s="62"/>
      <c r="E385" s="63"/>
      <c r="F385" s="17"/>
    </row>
    <row r="386" spans="4:6" ht="12.75">
      <c r="D386" s="62"/>
      <c r="E386" s="63"/>
      <c r="F386" s="17"/>
    </row>
    <row r="387" spans="4:6" ht="12.75">
      <c r="D387" s="62"/>
      <c r="E387" s="63"/>
      <c r="F387" s="17"/>
    </row>
    <row r="388" spans="4:6" ht="12.75">
      <c r="D388" s="62"/>
      <c r="E388" s="63"/>
      <c r="F388" s="17"/>
    </row>
    <row r="389" spans="3:6" ht="12.75">
      <c r="C389" s="6"/>
      <c r="D389" s="64"/>
      <c r="E389" s="65"/>
      <c r="F389" s="17"/>
    </row>
    <row r="390" spans="4:6" ht="12.75">
      <c r="D390" s="62"/>
      <c r="E390" s="63"/>
      <c r="F390" s="17"/>
    </row>
    <row r="391" spans="4:6" ht="12.75">
      <c r="D391" s="62"/>
      <c r="E391" s="63"/>
      <c r="F391" s="17"/>
    </row>
    <row r="392" spans="4:6" ht="12.75">
      <c r="D392" s="62"/>
      <c r="E392" s="63"/>
      <c r="F392" s="17"/>
    </row>
    <row r="393" spans="3:6" ht="12.75">
      <c r="C393" s="10"/>
      <c r="D393" s="66"/>
      <c r="E393" s="67"/>
      <c r="F393" s="17"/>
    </row>
    <row r="394" spans="4:6" ht="12.75">
      <c r="D394" s="62"/>
      <c r="E394" s="63"/>
      <c r="F394" s="17"/>
    </row>
    <row r="395" spans="4:6" ht="12.75">
      <c r="D395" s="62"/>
      <c r="E395" s="63"/>
      <c r="F395" s="17"/>
    </row>
    <row r="396" spans="4:6" ht="12.75">
      <c r="D396" s="62"/>
      <c r="E396" s="63"/>
      <c r="F396" s="17"/>
    </row>
    <row r="397" spans="4:6" ht="12.75">
      <c r="D397" s="62"/>
      <c r="E397" s="63"/>
      <c r="F397" s="17"/>
    </row>
    <row r="398" spans="4:6" ht="12.75">
      <c r="D398" s="62"/>
      <c r="E398" s="63"/>
      <c r="F398" s="17"/>
    </row>
    <row r="399" spans="4:6" ht="12.75">
      <c r="D399" s="62"/>
      <c r="E399" s="63"/>
      <c r="F399" s="17"/>
    </row>
    <row r="400" spans="4:6" ht="12.75">
      <c r="D400" s="62"/>
      <c r="E400" s="63"/>
      <c r="F400" s="17"/>
    </row>
    <row r="401" spans="4:6" ht="12.75">
      <c r="D401" s="62"/>
      <c r="E401" s="63"/>
      <c r="F401" s="17"/>
    </row>
    <row r="402" spans="4:6" ht="12.75">
      <c r="D402" s="62"/>
      <c r="E402" s="63"/>
      <c r="F402" s="17"/>
    </row>
    <row r="403" spans="4:6" ht="12.75">
      <c r="D403" s="62"/>
      <c r="E403" s="63"/>
      <c r="F403" s="17"/>
    </row>
    <row r="404" spans="4:6" ht="12.75">
      <c r="D404" s="62"/>
      <c r="E404" s="63"/>
      <c r="F404" s="17"/>
    </row>
    <row r="405" spans="4:6" ht="12.75">
      <c r="D405" s="62"/>
      <c r="E405" s="63"/>
      <c r="F405" s="17"/>
    </row>
    <row r="406" spans="4:6" ht="12.75">
      <c r="D406" s="62"/>
      <c r="E406" s="63"/>
      <c r="F406" s="17"/>
    </row>
    <row r="407" spans="4:6" ht="12.75">
      <c r="D407" s="62"/>
      <c r="E407" s="63"/>
      <c r="F407" s="17"/>
    </row>
    <row r="408" spans="4:6" ht="12.75">
      <c r="D408" s="62"/>
      <c r="E408" s="63"/>
      <c r="F408" s="17"/>
    </row>
    <row r="409" spans="4:6" ht="12.75">
      <c r="D409" s="62"/>
      <c r="E409" s="63"/>
      <c r="F409" s="17"/>
    </row>
    <row r="410" spans="4:6" ht="12.75">
      <c r="D410" s="62"/>
      <c r="E410" s="63"/>
      <c r="F410" s="17"/>
    </row>
    <row r="411" spans="4:6" ht="12.75">
      <c r="D411" s="62"/>
      <c r="E411" s="63"/>
      <c r="F411" s="17"/>
    </row>
    <row r="412" spans="4:6" ht="12.75">
      <c r="D412" s="62"/>
      <c r="E412" s="63"/>
      <c r="F412" s="17"/>
    </row>
    <row r="413" spans="4:6" ht="12.75">
      <c r="D413" s="62"/>
      <c r="E413" s="63"/>
      <c r="F413" s="17"/>
    </row>
    <row r="414" spans="4:6" ht="12.75">
      <c r="D414" s="62"/>
      <c r="E414" s="63"/>
      <c r="F414" s="17"/>
    </row>
    <row r="415" spans="4:6" ht="12.75">
      <c r="D415" s="62"/>
      <c r="E415" s="63"/>
      <c r="F415" s="17"/>
    </row>
    <row r="416" spans="4:6" ht="12.75">
      <c r="D416" s="62"/>
      <c r="E416" s="63"/>
      <c r="F416" s="17"/>
    </row>
    <row r="417" spans="3:6" ht="12.75">
      <c r="C417" s="6"/>
      <c r="D417" s="68"/>
      <c r="E417" s="63"/>
      <c r="F417" s="17"/>
    </row>
    <row r="418" spans="4:6" ht="12.75">
      <c r="D418" s="62"/>
      <c r="E418" s="63"/>
      <c r="F418" s="17"/>
    </row>
    <row r="419" spans="4:6" ht="12.75">
      <c r="D419" s="17"/>
      <c r="E419" s="38"/>
      <c r="F419" s="17"/>
    </row>
    <row r="420" spans="4:6" ht="12.75">
      <c r="D420" s="17"/>
      <c r="E420" s="38"/>
      <c r="F420" s="17"/>
    </row>
    <row r="421" spans="4:6" ht="12.75">
      <c r="D421" s="17"/>
      <c r="E421" s="38"/>
      <c r="F421" s="17"/>
    </row>
    <row r="422" spans="4:6" ht="12.75">
      <c r="D422" s="17"/>
      <c r="E422" s="38"/>
      <c r="F422" s="17"/>
    </row>
    <row r="423" spans="4:6" ht="12.75">
      <c r="D423" s="17"/>
      <c r="E423" s="38"/>
      <c r="F423" s="17"/>
    </row>
    <row r="424" spans="4:6" ht="12.75">
      <c r="D424" s="17"/>
      <c r="E424" s="38"/>
      <c r="F424" s="17"/>
    </row>
    <row r="425" spans="4:6" ht="12.75">
      <c r="D425" s="17"/>
      <c r="E425" s="38"/>
      <c r="F425" s="17"/>
    </row>
    <row r="426" spans="4:6" ht="12.75">
      <c r="D426" s="17"/>
      <c r="E426" s="38"/>
      <c r="F426" s="17"/>
    </row>
    <row r="427" spans="4:6" ht="12.75">
      <c r="D427" s="17"/>
      <c r="E427" s="38"/>
      <c r="F427" s="17"/>
    </row>
    <row r="428" spans="4:6" ht="12.75">
      <c r="D428" s="17"/>
      <c r="E428" s="38"/>
      <c r="F428" s="17"/>
    </row>
    <row r="429" spans="4:6" ht="12.75">
      <c r="D429" s="17"/>
      <c r="E429" s="38"/>
      <c r="F429" s="17"/>
    </row>
    <row r="430" spans="4:6" ht="12.75">
      <c r="D430" s="17"/>
      <c r="E430" s="38"/>
      <c r="F430" s="17"/>
    </row>
    <row r="431" spans="4:6" ht="12.75">
      <c r="D431" s="17"/>
      <c r="E431" s="38"/>
      <c r="F431" s="17"/>
    </row>
    <row r="432" spans="4:6" ht="12.75">
      <c r="D432" s="17"/>
      <c r="E432" s="38"/>
      <c r="F432" s="17"/>
    </row>
    <row r="433" spans="4:6" ht="12.75">
      <c r="D433" s="17"/>
      <c r="E433" s="38"/>
      <c r="F433" s="17"/>
    </row>
    <row r="434" spans="4:6" ht="12.75">
      <c r="D434" s="17"/>
      <c r="E434" s="38"/>
      <c r="F434" s="17"/>
    </row>
    <row r="435" spans="4:6" ht="12.75">
      <c r="D435" s="17"/>
      <c r="E435" s="38"/>
      <c r="F435" s="17"/>
    </row>
    <row r="436" spans="4:6" ht="12.75">
      <c r="D436" s="17"/>
      <c r="E436" s="38"/>
      <c r="F436" s="17"/>
    </row>
    <row r="437" spans="4:6" ht="12.75">
      <c r="D437" s="17"/>
      <c r="E437" s="38"/>
      <c r="F437" s="17"/>
    </row>
    <row r="438" spans="4:6" ht="12.75">
      <c r="D438" s="17"/>
      <c r="E438" s="38"/>
      <c r="F438" s="17"/>
    </row>
    <row r="439" spans="4:6" ht="12.75">
      <c r="D439" s="17"/>
      <c r="E439" s="38"/>
      <c r="F439" s="17"/>
    </row>
    <row r="440" spans="4:6" ht="12.75">
      <c r="D440" s="17"/>
      <c r="E440" s="38"/>
      <c r="F440" s="17"/>
    </row>
    <row r="441" spans="4:6" ht="12.75">
      <c r="D441" s="17"/>
      <c r="E441" s="38"/>
      <c r="F441" s="17"/>
    </row>
    <row r="442" spans="4:6" ht="12.75">
      <c r="D442" s="17"/>
      <c r="E442" s="38"/>
      <c r="F442" s="17"/>
    </row>
    <row r="443" spans="4:6" ht="12.75">
      <c r="D443" s="17"/>
      <c r="E443" s="38"/>
      <c r="F443" s="17"/>
    </row>
    <row r="444" spans="4:6" ht="12.75">
      <c r="D444" s="17"/>
      <c r="E444" s="38"/>
      <c r="F444" s="17"/>
    </row>
    <row r="445" spans="4:6" ht="12.75">
      <c r="D445" s="17"/>
      <c r="E445" s="38"/>
      <c r="F445" s="17"/>
    </row>
    <row r="446" spans="4:6" ht="12.75">
      <c r="D446" s="17"/>
      <c r="E446" s="38"/>
      <c r="F446" s="17"/>
    </row>
    <row r="447" spans="4:6" ht="12.75">
      <c r="D447" s="17"/>
      <c r="E447" s="38"/>
      <c r="F447" s="17"/>
    </row>
    <row r="448" spans="4:6" ht="12.75">
      <c r="D448" s="17"/>
      <c r="E448" s="38"/>
      <c r="F448" s="17"/>
    </row>
    <row r="449" spans="4:6" ht="12.75">
      <c r="D449" s="17"/>
      <c r="E449" s="38"/>
      <c r="F449" s="17"/>
    </row>
    <row r="450" spans="4:6" ht="12.75">
      <c r="D450" s="17"/>
      <c r="E450" s="38"/>
      <c r="F450" s="17"/>
    </row>
    <row r="451" spans="4:6" ht="12.75">
      <c r="D451" s="17"/>
      <c r="E451" s="38"/>
      <c r="F451" s="17"/>
    </row>
    <row r="452" spans="4:6" ht="12.75">
      <c r="D452" s="17"/>
      <c r="E452" s="38"/>
      <c r="F452" s="17"/>
    </row>
    <row r="453" spans="4:6" ht="12.75">
      <c r="D453" s="17"/>
      <c r="E453" s="38"/>
      <c r="F453" s="17"/>
    </row>
    <row r="454" spans="4:6" ht="12.75">
      <c r="D454" s="17"/>
      <c r="E454" s="38"/>
      <c r="F454" s="17"/>
    </row>
    <row r="455" spans="4:6" ht="12.75">
      <c r="D455" s="17"/>
      <c r="E455" s="38"/>
      <c r="F455" s="17"/>
    </row>
    <row r="456" spans="4:6" ht="12.75">
      <c r="D456" s="17"/>
      <c r="E456" s="38"/>
      <c r="F456" s="17"/>
    </row>
    <row r="457" spans="4:6" ht="12.75">
      <c r="D457" s="17"/>
      <c r="E457" s="38"/>
      <c r="F457" s="17"/>
    </row>
    <row r="458" spans="4:6" ht="12.75">
      <c r="D458" s="17"/>
      <c r="E458" s="38"/>
      <c r="F458" s="17"/>
    </row>
    <row r="459" spans="4:6" ht="12.75">
      <c r="D459" s="17"/>
      <c r="E459" s="38"/>
      <c r="F459" s="17"/>
    </row>
    <row r="460" spans="4:6" ht="12.75">
      <c r="D460" s="17"/>
      <c r="E460" s="38"/>
      <c r="F460" s="17"/>
    </row>
    <row r="461" spans="4:6" ht="12.75">
      <c r="D461" s="17"/>
      <c r="E461" s="38"/>
      <c r="F461" s="17"/>
    </row>
    <row r="462" spans="4:6" ht="12.75">
      <c r="D462" s="17"/>
      <c r="E462" s="38"/>
      <c r="F462" s="17"/>
    </row>
    <row r="463" spans="4:6" ht="12.75">
      <c r="D463" s="17"/>
      <c r="E463" s="38"/>
      <c r="F463" s="17"/>
    </row>
    <row r="464" spans="4:6" ht="12.75">
      <c r="D464" s="17"/>
      <c r="E464" s="38"/>
      <c r="F464" s="17"/>
    </row>
    <row r="465" spans="4:6" ht="12.75">
      <c r="D465" s="17"/>
      <c r="E465" s="38"/>
      <c r="F465" s="17"/>
    </row>
    <row r="466" spans="4:6" ht="12.75">
      <c r="D466" s="17"/>
      <c r="E466" s="38"/>
      <c r="F466" s="17"/>
    </row>
    <row r="467" spans="4:6" ht="12.75">
      <c r="D467" s="17"/>
      <c r="E467" s="38"/>
      <c r="F467" s="17"/>
    </row>
    <row r="468" spans="4:6" ht="12.75">
      <c r="D468" s="17"/>
      <c r="E468" s="38"/>
      <c r="F468" s="17"/>
    </row>
    <row r="469" spans="4:6" ht="12.75">
      <c r="D469" s="17"/>
      <c r="E469" s="38"/>
      <c r="F469" s="17"/>
    </row>
    <row r="470" spans="4:6" ht="12.75">
      <c r="D470" s="17"/>
      <c r="E470" s="38"/>
      <c r="F470" s="17"/>
    </row>
    <row r="471" spans="4:6" ht="12.75">
      <c r="D471" s="17"/>
      <c r="E471" s="38"/>
      <c r="F471" s="17"/>
    </row>
    <row r="472" spans="4:6" ht="12.75">
      <c r="D472" s="17"/>
      <c r="E472" s="38"/>
      <c r="F472" s="17"/>
    </row>
    <row r="473" spans="4:6" ht="12.75">
      <c r="D473" s="17"/>
      <c r="E473" s="38"/>
      <c r="F473" s="17"/>
    </row>
    <row r="474" spans="4:6" ht="12.75">
      <c r="D474" s="17"/>
      <c r="E474" s="38"/>
      <c r="F474" s="17"/>
    </row>
    <row r="475" spans="4:6" ht="12.75">
      <c r="D475" s="17"/>
      <c r="E475" s="38"/>
      <c r="F475" s="17"/>
    </row>
    <row r="476" spans="4:6" ht="12.75">
      <c r="D476" s="17"/>
      <c r="E476" s="38"/>
      <c r="F476" s="17"/>
    </row>
    <row r="477" spans="4:6" ht="12.75">
      <c r="D477" s="17"/>
      <c r="E477" s="38"/>
      <c r="F477" s="17"/>
    </row>
    <row r="478" spans="4:6" ht="12.75">
      <c r="D478" s="17"/>
      <c r="E478" s="38"/>
      <c r="F478" s="17"/>
    </row>
    <row r="479" spans="4:6" ht="12.75">
      <c r="D479" s="17"/>
      <c r="E479" s="38"/>
      <c r="F479" s="17"/>
    </row>
    <row r="480" spans="4:6" ht="12.75">
      <c r="D480" s="17"/>
      <c r="E480" s="38"/>
      <c r="F480" s="17"/>
    </row>
    <row r="481" spans="4:6" ht="12.75">
      <c r="D481" s="17"/>
      <c r="E481" s="38"/>
      <c r="F481" s="17"/>
    </row>
    <row r="482" spans="4:6" ht="12.75">
      <c r="D482" s="17"/>
      <c r="E482" s="38"/>
      <c r="F482" s="17"/>
    </row>
    <row r="483" spans="4:6" ht="12.75">
      <c r="D483" s="17"/>
      <c r="E483" s="38"/>
      <c r="F483" s="17"/>
    </row>
    <row r="484" spans="4:6" ht="12.75">
      <c r="D484" s="17"/>
      <c r="E484" s="38"/>
      <c r="F484" s="17"/>
    </row>
    <row r="485" spans="4:6" ht="12.75">
      <c r="D485" s="17"/>
      <c r="E485" s="38"/>
      <c r="F485" s="17"/>
    </row>
    <row r="486" spans="4:6" ht="12.75">
      <c r="D486" s="17"/>
      <c r="E486" s="38"/>
      <c r="F486" s="17"/>
    </row>
    <row r="487" spans="4:6" ht="12.75">
      <c r="D487" s="17"/>
      <c r="E487" s="38"/>
      <c r="F487" s="17"/>
    </row>
    <row r="488" spans="4:6" ht="12.75">
      <c r="D488" s="17"/>
      <c r="E488" s="38"/>
      <c r="F488" s="17"/>
    </row>
    <row r="489" spans="4:6" ht="12.75">
      <c r="D489" s="17"/>
      <c r="E489" s="38"/>
      <c r="F489" s="17"/>
    </row>
    <row r="490" spans="4:6" ht="12.75">
      <c r="D490" s="17"/>
      <c r="E490" s="38"/>
      <c r="F490" s="17"/>
    </row>
    <row r="491" spans="4:6" ht="12.75">
      <c r="D491" s="17"/>
      <c r="E491" s="38"/>
      <c r="F491" s="17"/>
    </row>
    <row r="492" spans="4:6" ht="12.75">
      <c r="D492" s="17"/>
      <c r="E492" s="38"/>
      <c r="F492" s="17"/>
    </row>
    <row r="493" spans="4:6" ht="12.75">
      <c r="D493" s="17"/>
      <c r="E493" s="38"/>
      <c r="F493" s="17"/>
    </row>
    <row r="494" spans="4:6" ht="12.75">
      <c r="D494" s="17"/>
      <c r="E494" s="38"/>
      <c r="F494" s="17"/>
    </row>
    <row r="495" spans="4:6" ht="12.75">
      <c r="D495" s="17"/>
      <c r="E495" s="38"/>
      <c r="F495" s="17"/>
    </row>
    <row r="496" spans="4:6" ht="12.75">
      <c r="D496" s="17"/>
      <c r="E496" s="38"/>
      <c r="F496" s="17"/>
    </row>
    <row r="497" spans="4:6" ht="12.75">
      <c r="D497" s="17"/>
      <c r="E497" s="38"/>
      <c r="F497" s="17"/>
    </row>
    <row r="498" spans="4:6" ht="12.75">
      <c r="D498" s="17"/>
      <c r="E498" s="38"/>
      <c r="F498" s="17"/>
    </row>
    <row r="499" spans="4:6" ht="12.75">
      <c r="D499" s="17"/>
      <c r="E499" s="38"/>
      <c r="F499" s="17"/>
    </row>
  </sheetData>
  <sheetProtection selectLockedCells="1" selectUnlockedCells="1"/>
  <printOptions/>
  <pageMargins left="0.3402777777777778" right="0.19027777777777777" top="0.4701388888888889" bottom="0.440277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E45"/>
  <sheetViews>
    <sheetView workbookViewId="0" topLeftCell="A1">
      <selection activeCell="G7" sqref="G7"/>
    </sheetView>
  </sheetViews>
  <sheetFormatPr defaultColWidth="9.00390625" defaultRowHeight="12.75"/>
  <cols>
    <col min="2" max="2" width="11.125" style="0" customWidth="1"/>
    <col min="3" max="3" width="47.25390625" style="0" customWidth="1"/>
    <col min="4" max="4" width="20.75390625" style="0" customWidth="1"/>
    <col min="5" max="5" width="15.875" style="0" customWidth="1"/>
  </cols>
  <sheetData>
    <row r="2" spans="3:4" ht="12.75">
      <c r="C2" s="3" t="s">
        <v>0</v>
      </c>
      <c r="D2" s="4"/>
    </row>
    <row r="3" spans="4:5" ht="12.75">
      <c r="D3" s="1"/>
      <c r="E3" s="1"/>
    </row>
    <row r="4" spans="3:5" ht="12.75">
      <c r="C4" t="s">
        <v>1</v>
      </c>
      <c r="D4" s="1"/>
      <c r="E4" s="1"/>
    </row>
    <row r="5" spans="1:5" ht="12.75">
      <c r="A5" s="30"/>
      <c r="C5" t="s">
        <v>89</v>
      </c>
      <c r="D5" s="1"/>
      <c r="E5" s="1"/>
    </row>
    <row r="6" spans="1:5" ht="12.75">
      <c r="A6" s="30"/>
      <c r="D6" s="1"/>
      <c r="E6" s="1"/>
    </row>
    <row r="7" spans="1:5" ht="12.75">
      <c r="A7" s="31" t="s">
        <v>300</v>
      </c>
      <c r="B7" s="31"/>
      <c r="C7" s="32"/>
      <c r="D7" s="32"/>
      <c r="E7" s="32"/>
    </row>
    <row r="8" spans="1:5" ht="12.75" customHeight="1">
      <c r="A8" s="32"/>
      <c r="B8" s="32"/>
      <c r="C8" s="32"/>
      <c r="D8" s="32"/>
      <c r="E8" s="32"/>
    </row>
    <row r="9" spans="1:5" ht="27" customHeight="1">
      <c r="A9" s="32"/>
      <c r="B9" s="13" t="s">
        <v>91</v>
      </c>
      <c r="C9" s="25" t="s">
        <v>92</v>
      </c>
      <c r="D9" s="39" t="s">
        <v>93</v>
      </c>
      <c r="E9" s="32"/>
    </row>
    <row r="10" spans="1:5" ht="12.75" customHeight="1">
      <c r="A10" s="32"/>
      <c r="B10" s="32"/>
      <c r="C10" s="32"/>
      <c r="D10" s="69"/>
      <c r="E10" s="32"/>
    </row>
    <row r="11" spans="1:5" ht="12.75" customHeight="1">
      <c r="A11" s="10" t="s">
        <v>301</v>
      </c>
      <c r="B11" s="25">
        <v>8115</v>
      </c>
      <c r="C11" s="70" t="s">
        <v>302</v>
      </c>
      <c r="D11" s="16">
        <v>6872549</v>
      </c>
      <c r="E11" s="32"/>
    </row>
    <row r="12" spans="1:5" ht="12.75" customHeight="1">
      <c r="A12" s="32"/>
      <c r="B12" s="57"/>
      <c r="C12" s="71"/>
      <c r="D12" s="58"/>
      <c r="E12" s="32"/>
    </row>
    <row r="13" spans="1:5" ht="12.75" customHeight="1">
      <c r="A13" s="32"/>
      <c r="B13" s="57"/>
      <c r="C13" s="71"/>
      <c r="D13" s="58"/>
      <c r="E13" s="32"/>
    </row>
    <row r="14" spans="1:5" ht="12.75">
      <c r="A14" s="10" t="s">
        <v>303</v>
      </c>
      <c r="B14" s="13">
        <v>8124</v>
      </c>
      <c r="C14" s="13" t="s">
        <v>304</v>
      </c>
      <c r="D14" s="16">
        <v>480000</v>
      </c>
      <c r="E14" s="58"/>
    </row>
    <row r="15" spans="2:5" ht="12.75">
      <c r="B15" s="13">
        <v>8124</v>
      </c>
      <c r="C15" s="13" t="s">
        <v>305</v>
      </c>
      <c r="D15" s="16">
        <v>1579200</v>
      </c>
      <c r="E15" s="58"/>
    </row>
    <row r="16" spans="3:5" ht="12.75">
      <c r="C16" s="6"/>
      <c r="D16" s="62"/>
      <c r="E16" s="62"/>
    </row>
    <row r="17" spans="2:5" ht="12.75">
      <c r="B17" s="30"/>
      <c r="C17" s="72" t="s">
        <v>306</v>
      </c>
      <c r="D17" s="73">
        <f>SUM(D14:D16)</f>
        <v>2059200</v>
      </c>
      <c r="E17" s="58"/>
    </row>
    <row r="18" ht="12.75">
      <c r="D18" s="17"/>
    </row>
    <row r="19" ht="12.75">
      <c r="D19" s="17"/>
    </row>
    <row r="20" ht="12.75">
      <c r="D20" s="17"/>
    </row>
    <row r="21" spans="2:4" ht="12.75">
      <c r="B21" s="74"/>
      <c r="C21" s="75" t="s">
        <v>307</v>
      </c>
      <c r="D21" s="76"/>
    </row>
    <row r="22" ht="12.75">
      <c r="D22" s="17"/>
    </row>
    <row r="23" ht="12.75">
      <c r="D23" s="17"/>
    </row>
    <row r="24" spans="2:4" ht="12.75">
      <c r="B24" s="77" t="s">
        <v>308</v>
      </c>
      <c r="C24" s="77"/>
      <c r="D24" s="78">
        <v>61349825</v>
      </c>
    </row>
    <row r="25" spans="2:4" ht="12.75">
      <c r="B25" s="77" t="s">
        <v>309</v>
      </c>
      <c r="C25" s="77"/>
      <c r="D25" s="78">
        <v>6872549</v>
      </c>
    </row>
    <row r="26" spans="2:4" ht="12.75">
      <c r="B26" s="77" t="s">
        <v>310</v>
      </c>
      <c r="C26" s="77"/>
      <c r="D26" s="78">
        <v>-2059200</v>
      </c>
    </row>
    <row r="27" ht="12.75">
      <c r="D27" s="64"/>
    </row>
    <row r="28" spans="2:4" ht="12.75">
      <c r="B28" s="79" t="s">
        <v>311</v>
      </c>
      <c r="C28" s="5"/>
      <c r="D28" s="80">
        <f>SUM(D24:D27)</f>
        <v>66163174</v>
      </c>
    </row>
    <row r="29" spans="2:4" ht="12.75">
      <c r="B29" s="77"/>
      <c r="D29" s="64"/>
    </row>
    <row r="30" ht="12.75">
      <c r="D30" s="64"/>
    </row>
    <row r="31" spans="2:4" ht="12.75">
      <c r="B31" s="77" t="s">
        <v>312</v>
      </c>
      <c r="D31" s="64">
        <v>66163174</v>
      </c>
    </row>
    <row r="32" ht="12.75">
      <c r="D32" s="64"/>
    </row>
    <row r="33" spans="2:4" ht="12.75">
      <c r="B33" s="79" t="s">
        <v>313</v>
      </c>
      <c r="C33" s="5"/>
      <c r="D33" s="80">
        <f>SUM(D31:D32)</f>
        <v>66163174</v>
      </c>
    </row>
    <row r="34" ht="12.75">
      <c r="D34" s="64"/>
    </row>
    <row r="35" ht="12.75">
      <c r="D35" s="64"/>
    </row>
    <row r="36" spans="2:4" ht="12.75">
      <c r="B36" s="77" t="s">
        <v>314</v>
      </c>
      <c r="C36" s="77"/>
      <c r="D36" s="64">
        <v>0</v>
      </c>
    </row>
    <row r="37" ht="12.75">
      <c r="D37" s="64"/>
    </row>
    <row r="38" ht="12.75">
      <c r="D38" s="64"/>
    </row>
    <row r="39" ht="12.75">
      <c r="D39" s="64"/>
    </row>
    <row r="40" ht="12.75">
      <c r="D40" s="64"/>
    </row>
    <row r="41" ht="12.75">
      <c r="D41" s="64"/>
    </row>
    <row r="42" ht="12.75">
      <c r="D42" s="64"/>
    </row>
    <row r="43" ht="12.75">
      <c r="D43" s="64"/>
    </row>
    <row r="44" ht="12.75">
      <c r="D44" s="64"/>
    </row>
    <row r="45" ht="12.75">
      <c r="D45" s="64"/>
    </row>
  </sheetData>
  <sheetProtection selectLockedCells="1" selectUnlockedCells="1"/>
  <printOptions/>
  <pageMargins left="0.2701388888888889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Alena Bodnárová</dc:creator>
  <cp:keywords/>
  <dc:description/>
  <cp:lastModifiedBy>Alena Bodnárová</cp:lastModifiedBy>
  <cp:lastPrinted>2009-02-23T15:23:01Z</cp:lastPrinted>
  <dcterms:created xsi:type="dcterms:W3CDTF">2005-09-09T05:53:39Z</dcterms:created>
  <dcterms:modified xsi:type="dcterms:W3CDTF">2010-12-21T06:27:05Z</dcterms:modified>
  <cp:category/>
  <cp:version/>
  <cp:contentType/>
  <cp:contentStatus/>
</cp:coreProperties>
</file>